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80" yWindow="270" windowWidth="14895" windowHeight="7275" tabRatio="715" activeTab="0"/>
  </bookViews>
  <sheets>
    <sheet name="年度計 (HP用) 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<sst xmlns="http://schemas.openxmlformats.org/spreadsheetml/2006/main" count="57" uniqueCount="56">
  <si>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月別</t>
  </si>
  <si>
    <t>金額(円)</t>
  </si>
  <si>
    <t>詳細&lt;摘要、金額(円)&gt;</t>
  </si>
  <si>
    <t>合計</t>
  </si>
  <si>
    <t>金刀比羅宮歳旦祭直会会費</t>
  </si>
  <si>
    <t>令和４年度</t>
  </si>
  <si>
    <t>武田利史氏　黄綬褒章受章祝賀会</t>
  </si>
  <si>
    <t>第44回琴平町商工会青年部総会</t>
  </si>
  <si>
    <t>部落解放同盟香川県連合会2022年度新春のつどい参加費</t>
  </si>
  <si>
    <t>大歳神社合社祭会費</t>
  </si>
  <si>
    <t>Soft Tennis Festa 2022　全国中学校ソフトテニス対抗戦選手2名激励</t>
  </si>
  <si>
    <t>大阪香川県人会総会景品等寄贈</t>
  </si>
  <si>
    <t>四国金毘羅ねぷた祭り開催に伴う弘前市長との意見交換会会費</t>
  </si>
  <si>
    <t>四国金毘羅ねぷた祭り開催に伴う土産代（弘前市長）</t>
  </si>
  <si>
    <t>上京時香川県選出国会議員挨拶廻り手土産代</t>
  </si>
  <si>
    <t>第39回全日本小学生ソフトテニス選手権大会出場激励品（琴平小学校児童）</t>
  </si>
  <si>
    <t>松竹株式会社訪問時手土産代</t>
  </si>
  <si>
    <t>青森県弘前市他視察研修手土産代</t>
  </si>
  <si>
    <t>2022ウエスタン・リーグ公式戦に係る記念品代</t>
  </si>
  <si>
    <t>青森県弘前市視察に伴う手土産（市長及び議長）代</t>
  </si>
  <si>
    <t>青森県弘前市長訪問時手土産代</t>
  </si>
  <si>
    <t>関係各所挨拶廻り時手土産代</t>
  </si>
  <si>
    <t>小豆島２町との懇親会費</t>
  </si>
  <si>
    <t>令和４年度KNT-CTパートナーズ会四国連合会商談会意見交換会会費</t>
  </si>
  <si>
    <t>第９回全国コンパクトタウン議会サミット参加費及び懇親会費</t>
  </si>
  <si>
    <t>夏越大祓式会費</t>
  </si>
  <si>
    <t>金刀比羅宮氏子祭会費</t>
  </si>
  <si>
    <t>春日神社秋季例大祭会費</t>
  </si>
  <si>
    <t>大井八幡神社例大祭会費</t>
  </si>
  <si>
    <t>大歳神社秋季例大祭会費</t>
  </si>
  <si>
    <t>石井神社例大祭会費</t>
  </si>
  <si>
    <t>松竹特別巡業（アイレックス）楽屋挨拶用手土産代</t>
  </si>
  <si>
    <t>香川県春秋会「秋の例会」会費</t>
  </si>
  <si>
    <t>香川県道路協会中央要望意見交換会費</t>
  </si>
  <si>
    <t>金刀比羅宮新嘗祭会費</t>
  </si>
  <si>
    <t>ことひらまちじゅう図書館交流会会費</t>
  </si>
  <si>
    <t>新年さぬき賀詞交換会</t>
  </si>
  <si>
    <t>ＪＲ四国ワープ支店長会議意見交換会会費</t>
  </si>
  <si>
    <t>琴平町商工会青年部忘年会会費</t>
  </si>
  <si>
    <t>琴平町消防団１分団忘年会会費</t>
  </si>
  <si>
    <t>令和４年度市町村職員退職者連盟琴平支部総会会費</t>
  </si>
  <si>
    <t>山田悟氏叙勲受章祝賀会及び琴平町消防団等意見交換会</t>
  </si>
  <si>
    <t>第22回全日本小学生ソフトテニス大会（千葉県開催）出場選手激励</t>
  </si>
  <si>
    <t>日本旅行協定旅館ホテル連盟四国支部連合会第66回通常総会懇親会会費</t>
  </si>
  <si>
    <t>琴平町商工会行政懇談会会費</t>
  </si>
  <si>
    <t>こんぴら温泉旅館ホテル協同組合懇親会会費</t>
  </si>
  <si>
    <t>金刀比羅宮祈年祭会費</t>
  </si>
  <si>
    <t>第65回四広連通常総会（香川大会）懇親会会費</t>
  </si>
  <si>
    <t>第49回産業振興・諸災消除の祈願祭会費</t>
  </si>
  <si>
    <t>氏子祭助成金（15団体）</t>
  </si>
  <si>
    <t>元琴平町観光協会会長　お悔み　スタンド生花１基</t>
  </si>
  <si>
    <t>第74回全日本大学準硬式野球選手権大会出場選手激励</t>
  </si>
  <si>
    <t>琴平町農業委員会会長　お悔み</t>
  </si>
  <si>
    <t>第77回国民体育大会　いちご一会とちぎ国体　なぎなた　成年女子出場選手激励　</t>
  </si>
  <si>
    <t>琴平町農業委員会会長　お悔み　スタンド生花１基</t>
  </si>
  <si>
    <t>香川県春秋会「春の例会」会費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</si>
</sst>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mmm\-yyyy"/>
    <numFmt numFmtId="179" formatCode="0_);[Red]\(0\)"/>
    <numFmt numFmtId="180" formatCode="&quot;¥&quot;#,##0_);[Red]\(&quot;¥&quot;#,##0\)"/>
    <numFmt numFmtId="181" formatCode="#,##0_);[Red]\(#,##0\)"/>
    <numFmt numFmtId="182" formatCode="#,##0;[Red]#,##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[Red]\-#,##0\ "/>
    <numFmt numFmtId="189" formatCode="_(* #,##0_);_(* \(#,##0\);_(* &quot;-&quot;_);_(@_)"/>
    <numFmt numFmtId="190" formatCode="#,##0;&quot;△ &quot;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38" fontId="9" fillId="32" borderId="11" xfId="5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51" applyFont="1" applyAlignment="1">
      <alignment horizontal="right" vertical="center"/>
    </xf>
    <xf numFmtId="38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38" fontId="49" fillId="0" borderId="13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38" fontId="51" fillId="0" borderId="14" xfId="49" applyFont="1" applyBorder="1" applyAlignment="1">
      <alignment horizontal="right"/>
    </xf>
    <xf numFmtId="38" fontId="51" fillId="0" borderId="13" xfId="49" applyFont="1" applyBorder="1" applyAlignment="1">
      <alignment horizontal="right"/>
    </xf>
    <xf numFmtId="38" fontId="50" fillId="0" borderId="13" xfId="49" applyFont="1" applyFill="1" applyBorder="1" applyAlignment="1">
      <alignment horizontal="right"/>
    </xf>
    <xf numFmtId="38" fontId="9" fillId="0" borderId="11" xfId="51" applyFont="1" applyFill="1" applyBorder="1" applyAlignment="1">
      <alignment horizontal="right" vertical="center"/>
    </xf>
    <xf numFmtId="38" fontId="8" fillId="0" borderId="13" xfId="51" applyFont="1" applyFill="1" applyBorder="1" applyAlignment="1">
      <alignment horizontal="right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5" xfId="62" applyFont="1" applyFill="1" applyBorder="1" applyAlignment="1">
      <alignment horizontal="left" vertical="center" shrinkToFit="1"/>
      <protection/>
    </xf>
    <xf numFmtId="0" fontId="7" fillId="0" borderId="11" xfId="0" applyFont="1" applyFill="1" applyBorder="1" applyAlignment="1">
      <alignment vertical="center" shrinkToFit="1"/>
    </xf>
    <xf numFmtId="0" fontId="7" fillId="0" borderId="15" xfId="62" applyFont="1" applyFill="1" applyBorder="1" applyAlignment="1">
      <alignment horizontal="left" vertical="center" wrapText="1" shrinkToFit="1"/>
      <protection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3" fontId="51" fillId="0" borderId="13" xfId="0" applyNumberFormat="1" applyFont="1" applyFill="1" applyBorder="1" applyAlignment="1">
      <alignment horizontal="right" vertical="center"/>
    </xf>
    <xf numFmtId="38" fontId="51" fillId="0" borderId="13" xfId="49" applyFont="1" applyFill="1" applyBorder="1" applyAlignment="1">
      <alignment/>
    </xf>
    <xf numFmtId="38" fontId="51" fillId="0" borderId="13" xfId="49" applyFont="1" applyFill="1" applyBorder="1" applyAlignment="1">
      <alignment vertical="center"/>
    </xf>
    <xf numFmtId="38" fontId="51" fillId="0" borderId="16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8" fontId="8" fillId="0" borderId="13" xfId="49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8" fontId="4" fillId="0" borderId="13" xfId="49" applyFont="1" applyBorder="1" applyAlignment="1">
      <alignment horizontal="right" vertical="center"/>
    </xf>
    <xf numFmtId="0" fontId="7" fillId="0" borderId="17" xfId="0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49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3" fillId="0" borderId="17" xfId="62" applyFont="1" applyFill="1" applyBorder="1" applyAlignment="1">
      <alignment horizontal="left"/>
      <protection/>
    </xf>
    <xf numFmtId="0" fontId="5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38" fontId="9" fillId="0" borderId="18" xfId="51" applyFont="1" applyFill="1" applyBorder="1" applyAlignment="1">
      <alignment horizontal="right" vertical="top"/>
    </xf>
    <xf numFmtId="38" fontId="9" fillId="0" borderId="19" xfId="51" applyFont="1" applyFill="1" applyBorder="1" applyAlignment="1">
      <alignment horizontal="right" vertical="top"/>
    </xf>
    <xf numFmtId="0" fontId="9" fillId="0" borderId="20" xfId="0" applyFont="1" applyBorder="1" applyAlignment="1">
      <alignment horizontal="center" vertical="top"/>
    </xf>
    <xf numFmtId="38" fontId="9" fillId="0" borderId="20" xfId="51" applyFont="1" applyFill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38" fontId="9" fillId="0" borderId="11" xfId="51" applyFont="1" applyFill="1" applyBorder="1" applyAlignment="1">
      <alignment horizontal="right" vertical="top"/>
    </xf>
    <xf numFmtId="38" fontId="9" fillId="0" borderId="18" xfId="51" applyFont="1" applyBorder="1" applyAlignment="1">
      <alignment horizontal="right" vertical="top"/>
    </xf>
    <xf numFmtId="38" fontId="9" fillId="0" borderId="19" xfId="51" applyFont="1" applyBorder="1" applyAlignment="1">
      <alignment horizontal="right" vertical="top"/>
    </xf>
    <xf numFmtId="38" fontId="9" fillId="0" borderId="20" xfId="51" applyFont="1" applyBorder="1" applyAlignment="1">
      <alignment horizontal="right" vertical="top"/>
    </xf>
    <xf numFmtId="38" fontId="9" fillId="0" borderId="18" xfId="49" applyFont="1" applyFill="1" applyBorder="1" applyAlignment="1">
      <alignment horizontal="right" vertical="top"/>
    </xf>
    <xf numFmtId="38" fontId="9" fillId="0" borderId="19" xfId="49" applyFont="1" applyFill="1" applyBorder="1" applyAlignment="1">
      <alignment horizontal="right" vertical="top"/>
    </xf>
    <xf numFmtId="38" fontId="9" fillId="0" borderId="20" xfId="49" applyFont="1" applyFill="1" applyBorder="1" applyAlignment="1">
      <alignment horizontal="righ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421875" style="3" bestFit="1" customWidth="1"/>
    <col min="2" max="2" width="9.00390625" style="9" customWidth="1"/>
    <col min="3" max="3" width="72.00390625" style="3" customWidth="1"/>
    <col min="4" max="4" width="9.8515625" style="11" customWidth="1"/>
    <col min="5" max="16384" width="9.00390625" style="3" customWidth="1"/>
  </cols>
  <sheetData>
    <row r="1" ht="13.5">
      <c r="B1" s="2" t="s">
        <v>5</v>
      </c>
    </row>
    <row r="2" spans="1:4" ht="15" customHeight="1">
      <c r="A2" s="4" t="s">
        <v>0</v>
      </c>
      <c r="B2" s="5" t="s">
        <v>1</v>
      </c>
      <c r="C2" s="52" t="s">
        <v>2</v>
      </c>
      <c r="D2" s="53"/>
    </row>
    <row r="3" spans="1:4" ht="15" customHeight="1">
      <c r="A3" s="54">
        <v>4</v>
      </c>
      <c r="B3" s="62">
        <f>SUM(D3:D8)</f>
        <v>71500</v>
      </c>
      <c r="C3" s="42" t="s">
        <v>50</v>
      </c>
      <c r="D3" s="14">
        <v>16500</v>
      </c>
    </row>
    <row r="4" spans="1:4" ht="15" customHeight="1">
      <c r="A4" s="55"/>
      <c r="B4" s="63"/>
      <c r="C4" s="23" t="s">
        <v>7</v>
      </c>
      <c r="D4" s="15">
        <v>10000</v>
      </c>
    </row>
    <row r="5" spans="1:4" ht="15" customHeight="1">
      <c r="A5" s="55"/>
      <c r="B5" s="63"/>
      <c r="C5" s="23" t="s">
        <v>8</v>
      </c>
      <c r="D5" s="15">
        <v>10000</v>
      </c>
    </row>
    <row r="6" spans="1:4" ht="15" customHeight="1">
      <c r="A6" s="55"/>
      <c r="B6" s="63"/>
      <c r="C6" s="29" t="s">
        <v>6</v>
      </c>
      <c r="D6" s="15">
        <v>20000</v>
      </c>
    </row>
    <row r="7" spans="1:4" ht="15" customHeight="1">
      <c r="A7" s="55"/>
      <c r="B7" s="63"/>
      <c r="C7" s="43" t="s">
        <v>10</v>
      </c>
      <c r="D7" s="16">
        <v>10000</v>
      </c>
    </row>
    <row r="8" spans="1:4" ht="15" customHeight="1">
      <c r="A8" s="58"/>
      <c r="B8" s="64"/>
      <c r="C8" s="43" t="s">
        <v>9</v>
      </c>
      <c r="D8" s="16">
        <v>5000</v>
      </c>
    </row>
    <row r="9" spans="1:4" ht="15" customHeight="1">
      <c r="A9" s="54">
        <v>5</v>
      </c>
      <c r="B9" s="62">
        <f>SUM(D9:D10)</f>
        <v>19350</v>
      </c>
      <c r="C9" s="23" t="s">
        <v>11</v>
      </c>
      <c r="D9" s="30">
        <v>9350</v>
      </c>
    </row>
    <row r="10" spans="1:4" ht="15" customHeight="1">
      <c r="A10" s="58"/>
      <c r="B10" s="64"/>
      <c r="C10" s="44" t="s">
        <v>12</v>
      </c>
      <c r="D10" s="31">
        <v>10000</v>
      </c>
    </row>
    <row r="11" spans="1:4" ht="15" customHeight="1">
      <c r="A11" s="54">
        <v>6</v>
      </c>
      <c r="B11" s="62">
        <f>SUM(D11:D15)</f>
        <v>39848</v>
      </c>
      <c r="C11" s="23" t="s">
        <v>14</v>
      </c>
      <c r="D11" s="30">
        <v>8748</v>
      </c>
    </row>
    <row r="12" spans="1:4" ht="15" customHeight="1">
      <c r="A12" s="55"/>
      <c r="B12" s="63"/>
      <c r="C12" s="45" t="s">
        <v>13</v>
      </c>
      <c r="D12" s="32">
        <v>12100</v>
      </c>
    </row>
    <row r="13" spans="1:4" ht="15" customHeight="1">
      <c r="A13" s="55"/>
      <c r="B13" s="63"/>
      <c r="C13" s="46" t="s">
        <v>15</v>
      </c>
      <c r="D13" s="33">
        <v>10000</v>
      </c>
    </row>
    <row r="14" spans="1:4" ht="15" customHeight="1">
      <c r="A14" s="55"/>
      <c r="B14" s="63"/>
      <c r="C14" s="46" t="s">
        <v>55</v>
      </c>
      <c r="D14" s="33">
        <v>4000</v>
      </c>
    </row>
    <row r="15" spans="1:4" ht="15" customHeight="1">
      <c r="A15" s="58"/>
      <c r="B15" s="64"/>
      <c r="C15" s="47" t="s">
        <v>25</v>
      </c>
      <c r="D15" s="32">
        <v>5000</v>
      </c>
    </row>
    <row r="16" spans="1:4" ht="15" customHeight="1">
      <c r="A16" s="54">
        <v>7</v>
      </c>
      <c r="B16" s="62">
        <f>SUM(D16:D19)</f>
        <v>49070</v>
      </c>
      <c r="C16" s="23" t="s">
        <v>16</v>
      </c>
      <c r="D16" s="32">
        <v>3240</v>
      </c>
    </row>
    <row r="17" spans="1:4" ht="15" customHeight="1">
      <c r="A17" s="55"/>
      <c r="B17" s="63"/>
      <c r="C17" s="48" t="s">
        <v>17</v>
      </c>
      <c r="D17" s="32">
        <v>24090</v>
      </c>
    </row>
    <row r="18" spans="1:4" ht="15" customHeight="1">
      <c r="A18" s="55"/>
      <c r="B18" s="63"/>
      <c r="C18" s="48" t="s">
        <v>18</v>
      </c>
      <c r="D18" s="32">
        <v>11740</v>
      </c>
    </row>
    <row r="19" spans="1:4" ht="15" customHeight="1">
      <c r="A19" s="58"/>
      <c r="B19" s="64"/>
      <c r="C19" s="21" t="s">
        <v>20</v>
      </c>
      <c r="D19" s="32">
        <v>10000</v>
      </c>
    </row>
    <row r="20" spans="1:4" ht="15" customHeight="1">
      <c r="A20" s="54">
        <v>8</v>
      </c>
      <c r="B20" s="62">
        <f>SUM(D20:D22)</f>
        <v>39000</v>
      </c>
      <c r="C20" s="23" t="s">
        <v>19</v>
      </c>
      <c r="D20" s="34">
        <v>10000</v>
      </c>
    </row>
    <row r="21" spans="1:4" ht="15" customHeight="1">
      <c r="A21" s="55"/>
      <c r="B21" s="63"/>
      <c r="C21" s="21" t="s">
        <v>21</v>
      </c>
      <c r="D21" s="35">
        <v>19000</v>
      </c>
    </row>
    <row r="22" spans="1:4" ht="15" customHeight="1">
      <c r="A22" s="58"/>
      <c r="B22" s="64"/>
      <c r="C22" s="49" t="s">
        <v>22</v>
      </c>
      <c r="D22" s="36">
        <v>10000</v>
      </c>
    </row>
    <row r="23" spans="1:4" ht="15" customHeight="1">
      <c r="A23" s="54">
        <v>9</v>
      </c>
      <c r="B23" s="65">
        <f>SUM(D23:D26)</f>
        <v>35000</v>
      </c>
      <c r="C23" s="23" t="s">
        <v>51</v>
      </c>
      <c r="D23" s="37">
        <v>10000</v>
      </c>
    </row>
    <row r="24" spans="1:4" ht="15" customHeight="1">
      <c r="A24" s="55"/>
      <c r="B24" s="66"/>
      <c r="C24" s="23" t="s">
        <v>52</v>
      </c>
      <c r="D24" s="37">
        <v>5000</v>
      </c>
    </row>
    <row r="25" spans="1:4" ht="15" customHeight="1">
      <c r="A25" s="55"/>
      <c r="B25" s="66"/>
      <c r="C25" s="23" t="s">
        <v>23</v>
      </c>
      <c r="D25" s="38">
        <v>10000</v>
      </c>
    </row>
    <row r="26" spans="1:4" ht="15" customHeight="1">
      <c r="A26" s="58"/>
      <c r="B26" s="67"/>
      <c r="C26" s="23" t="s">
        <v>53</v>
      </c>
      <c r="D26" s="38">
        <v>10000</v>
      </c>
    </row>
    <row r="27" spans="1:4" ht="15" customHeight="1">
      <c r="A27" s="54">
        <v>10</v>
      </c>
      <c r="B27" s="56">
        <f>SUM(D27:D34)</f>
        <v>80500</v>
      </c>
      <c r="C27" s="50" t="s">
        <v>49</v>
      </c>
      <c r="D27" s="39">
        <v>30000</v>
      </c>
    </row>
    <row r="28" spans="1:4" ht="15" customHeight="1">
      <c r="A28" s="55"/>
      <c r="B28" s="57"/>
      <c r="C28" s="23" t="s">
        <v>54</v>
      </c>
      <c r="D28" s="39">
        <v>16500</v>
      </c>
    </row>
    <row r="29" spans="1:4" ht="15" customHeight="1">
      <c r="A29" s="55"/>
      <c r="B29" s="57"/>
      <c r="C29" s="19" t="s">
        <v>26</v>
      </c>
      <c r="D29" s="34">
        <v>5000</v>
      </c>
    </row>
    <row r="30" spans="1:4" ht="15" customHeight="1">
      <c r="A30" s="55"/>
      <c r="B30" s="57"/>
      <c r="C30" s="20" t="s">
        <v>27</v>
      </c>
      <c r="D30" s="34">
        <v>5000</v>
      </c>
    </row>
    <row r="31" spans="1:4" ht="15" customHeight="1">
      <c r="A31" s="55"/>
      <c r="B31" s="57"/>
      <c r="C31" s="19" t="s">
        <v>24</v>
      </c>
      <c r="D31" s="34">
        <v>9000</v>
      </c>
    </row>
    <row r="32" spans="1:4" ht="15" customHeight="1">
      <c r="A32" s="55"/>
      <c r="B32" s="57"/>
      <c r="C32" s="21" t="s">
        <v>28</v>
      </c>
      <c r="D32" s="34">
        <v>5000</v>
      </c>
    </row>
    <row r="33" spans="1:4" ht="15" customHeight="1">
      <c r="A33" s="55"/>
      <c r="B33" s="57"/>
      <c r="C33" s="22" t="s">
        <v>29</v>
      </c>
      <c r="D33" s="34">
        <v>5000</v>
      </c>
    </row>
    <row r="34" spans="1:4" ht="15" customHeight="1">
      <c r="A34" s="55"/>
      <c r="B34" s="57"/>
      <c r="C34" s="23" t="s">
        <v>30</v>
      </c>
      <c r="D34" s="35">
        <v>5000</v>
      </c>
    </row>
    <row r="35" spans="1:4" ht="15" customHeight="1">
      <c r="A35" s="60">
        <v>11</v>
      </c>
      <c r="B35" s="61">
        <f>SUM(D35:D39)</f>
        <v>20500</v>
      </c>
      <c r="C35" s="24" t="s">
        <v>32</v>
      </c>
      <c r="D35" s="40">
        <v>4000</v>
      </c>
    </row>
    <row r="36" spans="1:4" ht="15" customHeight="1">
      <c r="A36" s="60"/>
      <c r="B36" s="61"/>
      <c r="C36" s="20" t="s">
        <v>33</v>
      </c>
      <c r="D36" s="40">
        <v>5000</v>
      </c>
    </row>
    <row r="37" spans="1:4" ht="15" customHeight="1">
      <c r="A37" s="60"/>
      <c r="B37" s="61"/>
      <c r="C37" s="24" t="s">
        <v>34</v>
      </c>
      <c r="D37" s="40">
        <v>5000</v>
      </c>
    </row>
    <row r="38" spans="1:4" ht="15" customHeight="1">
      <c r="A38" s="60"/>
      <c r="B38" s="61"/>
      <c r="C38" s="24" t="s">
        <v>35</v>
      </c>
      <c r="D38" s="40">
        <v>5000</v>
      </c>
    </row>
    <row r="39" spans="1:4" ht="15" customHeight="1">
      <c r="A39" s="60"/>
      <c r="B39" s="61"/>
      <c r="C39" s="24" t="s">
        <v>31</v>
      </c>
      <c r="D39" s="40">
        <v>1500</v>
      </c>
    </row>
    <row r="40" spans="1:4" ht="15" customHeight="1">
      <c r="A40" s="54">
        <v>12</v>
      </c>
      <c r="B40" s="56">
        <f>SUM(D40:D43)</f>
        <v>27000</v>
      </c>
      <c r="C40" s="25" t="s">
        <v>37</v>
      </c>
      <c r="D40" s="32">
        <v>5000</v>
      </c>
    </row>
    <row r="41" spans="1:4" ht="15" customHeight="1">
      <c r="A41" s="55"/>
      <c r="B41" s="57"/>
      <c r="C41" s="26" t="s">
        <v>38</v>
      </c>
      <c r="D41" s="34">
        <v>7000</v>
      </c>
    </row>
    <row r="42" spans="1:4" ht="15" customHeight="1">
      <c r="A42" s="55"/>
      <c r="B42" s="57"/>
      <c r="C42" s="26" t="s">
        <v>40</v>
      </c>
      <c r="D42" s="34">
        <v>5000</v>
      </c>
    </row>
    <row r="43" spans="1:4" ht="15" customHeight="1">
      <c r="A43" s="55"/>
      <c r="B43" s="57"/>
      <c r="C43" s="26" t="s">
        <v>39</v>
      </c>
      <c r="D43" s="34">
        <v>10000</v>
      </c>
    </row>
    <row r="44" spans="1:4" ht="15" customHeight="1">
      <c r="A44" s="54">
        <v>1</v>
      </c>
      <c r="B44" s="56">
        <f>SUM(D44:D50)</f>
        <v>47800</v>
      </c>
      <c r="C44" s="27" t="s">
        <v>4</v>
      </c>
      <c r="D44" s="34">
        <v>5000</v>
      </c>
    </row>
    <row r="45" spans="1:4" ht="15" customHeight="1">
      <c r="A45" s="55"/>
      <c r="B45" s="57"/>
      <c r="C45" s="22" t="s">
        <v>36</v>
      </c>
      <c r="D45" s="34">
        <v>8000</v>
      </c>
    </row>
    <row r="46" spans="1:4" ht="15" customHeight="1">
      <c r="A46" s="55"/>
      <c r="B46" s="57"/>
      <c r="C46" s="22" t="s">
        <v>44</v>
      </c>
      <c r="D46" s="34">
        <v>3000</v>
      </c>
    </row>
    <row r="47" spans="1:4" ht="15" customHeight="1">
      <c r="A47" s="55"/>
      <c r="B47" s="57"/>
      <c r="C47" s="28" t="s">
        <v>41</v>
      </c>
      <c r="D47" s="34">
        <v>10000</v>
      </c>
    </row>
    <row r="48" spans="1:4" ht="15" customHeight="1">
      <c r="A48" s="55"/>
      <c r="B48" s="57"/>
      <c r="C48" s="28" t="s">
        <v>45</v>
      </c>
      <c r="D48" s="34">
        <v>10000</v>
      </c>
    </row>
    <row r="49" spans="1:4" ht="15" customHeight="1">
      <c r="A49" s="55"/>
      <c r="B49" s="57"/>
      <c r="C49" s="28" t="s">
        <v>42</v>
      </c>
      <c r="D49" s="34">
        <v>10000</v>
      </c>
    </row>
    <row r="50" spans="1:4" ht="15" customHeight="1">
      <c r="A50" s="58"/>
      <c r="B50" s="59"/>
      <c r="C50" s="23" t="s">
        <v>16</v>
      </c>
      <c r="D50" s="35">
        <v>1800</v>
      </c>
    </row>
    <row r="51" spans="1:4" ht="15" customHeight="1">
      <c r="A51" s="54">
        <v>2</v>
      </c>
      <c r="B51" s="65">
        <f>SUM(D51:D54)</f>
        <v>30000</v>
      </c>
      <c r="C51" s="29" t="s">
        <v>48</v>
      </c>
      <c r="D51" s="41">
        <v>5000</v>
      </c>
    </row>
    <row r="52" spans="1:4" ht="15" customHeight="1">
      <c r="A52" s="55"/>
      <c r="B52" s="66"/>
      <c r="C52" s="24" t="s">
        <v>43</v>
      </c>
      <c r="D52" s="41">
        <v>10000</v>
      </c>
    </row>
    <row r="53" spans="1:4" ht="15" customHeight="1">
      <c r="A53" s="55"/>
      <c r="B53" s="66"/>
      <c r="C53" s="22" t="s">
        <v>46</v>
      </c>
      <c r="D53" s="41">
        <v>5000</v>
      </c>
    </row>
    <row r="54" spans="1:4" ht="15" customHeight="1">
      <c r="A54" s="58"/>
      <c r="B54" s="67"/>
      <c r="C54" s="29" t="s">
        <v>47</v>
      </c>
      <c r="D54" s="41">
        <v>10000</v>
      </c>
    </row>
    <row r="55" spans="1:4" ht="15" customHeight="1">
      <c r="A55" s="6">
        <v>3</v>
      </c>
      <c r="B55" s="17">
        <f>SUM(D55)</f>
        <v>0</v>
      </c>
      <c r="C55" s="51"/>
      <c r="D55" s="18">
        <v>0</v>
      </c>
    </row>
    <row r="56" spans="1:4" ht="15" customHeight="1">
      <c r="A56" s="6" t="s">
        <v>3</v>
      </c>
      <c r="B56" s="10">
        <f>B3+B9+B11+B16+B20+B23+B27+B35+B40+B44+B51+B55</f>
        <v>459568</v>
      </c>
      <c r="C56" s="7"/>
      <c r="D56" s="12"/>
    </row>
    <row r="57" spans="1:4" ht="13.5">
      <c r="A57" s="8"/>
      <c r="C57" s="1"/>
      <c r="D57" s="13"/>
    </row>
  </sheetData>
  <sheetProtection/>
  <mergeCells count="23">
    <mergeCell ref="A20:A22"/>
    <mergeCell ref="B20:B22"/>
    <mergeCell ref="A23:A26"/>
    <mergeCell ref="B23:B26"/>
    <mergeCell ref="A51:A54"/>
    <mergeCell ref="B51:B54"/>
    <mergeCell ref="B3:B8"/>
    <mergeCell ref="A9:A10"/>
    <mergeCell ref="B9:B10"/>
    <mergeCell ref="A11:A15"/>
    <mergeCell ref="B11:B15"/>
    <mergeCell ref="A16:A19"/>
    <mergeCell ref="B16:B19"/>
    <mergeCell ref="C2:D2"/>
    <mergeCell ref="A27:A34"/>
    <mergeCell ref="B27:B34"/>
    <mergeCell ref="A40:A43"/>
    <mergeCell ref="B40:B43"/>
    <mergeCell ref="A44:A50"/>
    <mergeCell ref="B44:B50"/>
    <mergeCell ref="A35:A39"/>
    <mergeCell ref="B35:B39"/>
    <mergeCell ref="A3:A8"/>
  </mergeCells>
  <printOptions/>
  <pageMargins left="0.7" right="0.7" top="0.75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琴平町</dc:creator>
  <cp:keywords/>
  <dc:description/>
  <cp:lastModifiedBy>琴平町役場</cp:lastModifiedBy>
  <cp:lastPrinted>2023-03-09T00:59:41Z</cp:lastPrinted>
  <dcterms:created xsi:type="dcterms:W3CDTF">2010-09-05T23:58:24Z</dcterms:created>
  <dcterms:modified xsi:type="dcterms:W3CDTF">2023-08-03T00:52:48Z</dcterms:modified>
  <cp:category/>
  <cp:version/>
  <cp:contentType/>
  <cp:contentStatus/>
</cp:coreProperties>
</file>