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192.168.10.1\Folder-Redirect\KOT1210\Desktop\"/>
    </mc:Choice>
  </mc:AlternateContent>
  <xr:revisionPtr revIDLastSave="0" documentId="13_ncr:1_{7CA511C5-0555-4856-AE9C-26F40E97DB7C}" xr6:coauthVersionLast="47" xr6:coauthVersionMax="47" xr10:uidLastSave="{00000000-0000-0000-0000-000000000000}"/>
  <bookViews>
    <workbookView xWindow="390" yWindow="225" windowWidth="19110" windowHeight="10695" xr2:uid="{00000000-000D-0000-FFFF-FFFF00000000}"/>
  </bookViews>
  <sheets>
    <sheet name="事業者入力用" sheetId="5" r:id="rId1"/>
    <sheet name="町申請書(自動作成 入力不要）" sheetId="7" r:id="rId2"/>
  </sheets>
  <definedNames>
    <definedName name="JTB" localSheetId="1">'町申請書(自動作成 入力不要）'!$BA$178:$BA$180</definedName>
    <definedName name="JTB">事業者入力用!$BB$201:$BB$203</definedName>
    <definedName name="_xlnm.Print_Area" localSheetId="0">事業者入力用!$A$1:$AB$108</definedName>
    <definedName name="_xlnm.Print_Area" localSheetId="1">'町申請書(自動作成 入力不要）'!$A$1:$AA$48</definedName>
    <definedName name="アイス・ヨーグルト" localSheetId="1">'町申請書(自動作成 入力不要）'!$BB$371:$BB$375</definedName>
    <definedName name="アイス・ヨーグルト">事業者入力用!$BC$394:$BC$398</definedName>
    <definedName name="アウトドアグッズ" localSheetId="1">'町申請書(自動作成 入力不要）'!$BB$774:$BB$781</definedName>
    <definedName name="アウトドアグッズ">事業者入力用!$BC$797:$BC$804</definedName>
    <definedName name="アクセサリー" localSheetId="1">'町申請書(自動作成 入力不要）'!$BB$638:$BB$646</definedName>
    <definedName name="アクセサリー">事業者入力用!$BC$661:$BC$669</definedName>
    <definedName name="アスパラガス・茄子" localSheetId="1">'町申請書(自動作成 入力不要）'!$BB$222:$BB$224</definedName>
    <definedName name="アスパラガス・茄子">事業者入力用!$BC$245:$BC$247</definedName>
    <definedName name="アロマ・入浴剤" localSheetId="1">'町申請書(自動作成 入力不要）'!$BB$613:$BB$615</definedName>
    <definedName name="アロマ・入浴剤">事業者入力用!$BC$636:$BC$638</definedName>
    <definedName name="アワビ・ホタテ・他" localSheetId="1">'町申請書(自動作成 入力不要）'!$BB$179:$BB$181</definedName>
    <definedName name="アワビ・ホタテ・他">事業者入力用!$BC$202:$BC$204</definedName>
    <definedName name="イカ・タコ・ウニ" localSheetId="1">'町申請書(自動作成 入力不要）'!$BB$148:$BB$151</definedName>
    <definedName name="イカ・タコ・ウニ">事業者入力用!$BC$171:$BC$174</definedName>
    <definedName name="いくら・数の子・キャビア" localSheetId="1">'町申請書(自動作成 入力不要）'!$BB$171:$BB$174</definedName>
    <definedName name="いくら・数の子・キャビア">事業者入力用!$BC$194:$BC$197</definedName>
    <definedName name="イベントやチケット等" localSheetId="1">'町申請書(自動作成 入力不要）'!$BA$110:$BA$119</definedName>
    <definedName name="イベントやチケット等">事業者入力用!$BB$133:$BB$142</definedName>
    <definedName name="インテリア・絵画" localSheetId="1">'町申請書(自動作成 入力不要）'!$BB$597:$BB$599</definedName>
    <definedName name="インテリア・絵画">事業者入力用!$BC$620:$BC$622</definedName>
    <definedName name="うどん" localSheetId="1">'町申請書(自動作成 入力不要）'!$BB$444:$BB$447</definedName>
    <definedName name="うどん">事業者入力用!$BC$467:$BC$470</definedName>
    <definedName name="うなぎ・穴子・鱧" localSheetId="1">'町申請書(自動作成 入力不要）'!$BB$152:$BB$155</definedName>
    <definedName name="うなぎ・穴子・鱧">事業者入力用!$BC$175:$BC$178</definedName>
    <definedName name="エビ" localSheetId="1">'町申請書(自動作成 入力不要）'!$BB$125:$BB$131</definedName>
    <definedName name="エビ">事業者入力用!$BC$148:$BC$154</definedName>
    <definedName name="エビ・カニ加工品" localSheetId="1">'町申請書(自動作成 入力不要）'!$BB$132:$BB$134</definedName>
    <definedName name="エビ・カニ加工品">事業者入力用!$BC$155:$BC$157</definedName>
    <definedName name="エビ・カニ等" localSheetId="1">'町申請書(自動作成 入力不要）'!$BA$31:$BA$33</definedName>
    <definedName name="エビ・カニ等">事業者入力用!$BB$35:$BB$37</definedName>
    <definedName name="お酒" localSheetId="1">'町申請書(自動作成 入力不要）'!$BA$53:$BA$59</definedName>
    <definedName name="お酒">事業者入力用!$BB$76:$BB$82</definedName>
    <definedName name="お茶類" localSheetId="1">'町申請書(自動作成 入力不要）'!$BB$309:$BB$317</definedName>
    <definedName name="お茶類">事業者入力用!$BC$332:$BC$340</definedName>
    <definedName name="カツオ・マグロ" localSheetId="1">'町申請書(自動作成 入力不要）'!$BB$143:$BB$145</definedName>
    <definedName name="カツオ・マグロ">事業者入力用!$BC$166:$BC$168</definedName>
    <definedName name="カニ" localSheetId="1">'町申請書(自動作成 入力不要）'!$BB$116:$BB$124</definedName>
    <definedName name="カニ">事業者入力用!$BC$139:$BC$147</definedName>
    <definedName name="カバン" localSheetId="1">'町申請書(自動作成 入力不要）'!$BB$630:$BB$637</definedName>
    <definedName name="カバン">事業者入力用!$BC$653:$BC$660</definedName>
    <definedName name="かまぼこ・練り製品" localSheetId="1">'町申請書(自動作成 入力不要）'!$BB$189:$BB$195</definedName>
    <definedName name="かまぼこ・練り製品">事業者入力用!$BC$212:$BC$218</definedName>
    <definedName name="キャラクター・ぬいぐるみ" localSheetId="1">'町申請書(自動作成 入力不要）'!$BB$600:$BB$602</definedName>
    <definedName name="キャラクター・ぬいぐるみ">事業者入力用!$BC$623:$BC$625</definedName>
    <definedName name="ケーキ・カステラ" localSheetId="1">'町申請書(自動作成 入力不要）'!$BB$349:$BB$361</definedName>
    <definedName name="ケーキ・カステラ">事業者入力用!$BC$372:$BC$384</definedName>
    <definedName name="コーヒー" localSheetId="1">'町申請書(自動作成 入力不要）'!$BB$318:$BB$322</definedName>
    <definedName name="コーヒー">事業者入力用!$BC$341:$BC$345</definedName>
    <definedName name="ゴルフグッズ" localSheetId="1">'町申請書(自動作成 入力不要）'!$BB$788:$BB$794</definedName>
    <definedName name="ゴルフグッズ">事業者入力用!$BC$811:$BC$817</definedName>
    <definedName name="コロナ被害事業者支援" localSheetId="1">'町申請書(自動作成 入力不要）'!$BA$223:$BA$229</definedName>
    <definedName name="コロナ被害事業者支援">事業者入力用!$BB$246:$BB$252</definedName>
    <definedName name="さんま・ししゃも" localSheetId="1">'町申請書(自動作成 入力不要）'!$BB$168:$BB$170</definedName>
    <definedName name="さんま・ししゃも">事業者入力用!$BC$191:$BC$193</definedName>
    <definedName name="しじみ・あさり・蛤" localSheetId="1">'町申請書(自動作成 入力不要）'!$BB$210:$BB$213</definedName>
    <definedName name="しじみ・あさり・蛤">事業者入力用!$BC$233:$BC$236</definedName>
    <definedName name="じゃがいも・サツマイモ" localSheetId="1">'町申請書(自動作成 入力不要）'!$BB$219:$BB$221</definedName>
    <definedName name="じゃがいも・サツマイモ">事業者入力用!$BC$242:$BC$244</definedName>
    <definedName name="ジャム" localSheetId="1">'町申請書(自動作成 入力不要）'!$BB$434:$BB$441</definedName>
    <definedName name="ジャム">事業者入力用!$BC$457:$BC$464</definedName>
    <definedName name="ジュース・加工品" localSheetId="1">'町申請書(自動作成 入力不要）'!$BB$243:$BB$245</definedName>
    <definedName name="ジュース・加工品">事業者入力用!$BC$266:$BC$268</definedName>
    <definedName name="しらす・ちりめん" localSheetId="1">'町申請書(自動作成 入力不要）'!$BB$196:$BB$198</definedName>
    <definedName name="しらす・ちりめん">事業者入力用!$BC$219:$BC$221</definedName>
    <definedName name="スナック・駄菓子" localSheetId="1">'町申請書(自動作成 入力不要）'!$BB$365:$BB$367</definedName>
    <definedName name="スナック・駄菓子">事業者入力用!$BC$388:$BC$390</definedName>
    <definedName name="スポーツ・アウトドア" localSheetId="1">'町申請書(自動作成 入力不要）'!$BA$232:$BA$236</definedName>
    <definedName name="スポーツ・アウトドア">事業者入力用!$BB$255:$BB$259</definedName>
    <definedName name="ゼリー・プリン" localSheetId="1">'町申請書(自動作成 入力不要）'!$BB$368:$BB$370</definedName>
    <definedName name="ゼリー・プリン">事業者入力用!$BC$391:$BC$393</definedName>
    <definedName name="その他果物・詰合せ" localSheetId="1">'町申請書(自動作成 入力不要）'!$BB$112:$BB$114</definedName>
    <definedName name="その他果物・詰合せ">事業者入力用!$BC$135:$BC$137</definedName>
    <definedName name="その他菓子・詰合せ" localSheetId="1">'町申請書(自動作成 入力不要）'!$BB$393:$BB$395</definedName>
    <definedName name="その他菓子・詰合せ">事業者入力用!$BC$416:$BC$418</definedName>
    <definedName name="その他魚貝・加工品" localSheetId="1">'町申請書(自動作成 入力不要）'!$BB$214:$BB$216</definedName>
    <definedName name="その他魚貝・加工品">事業者入力用!$BC$237:$BC$239</definedName>
    <definedName name="その他肉・加工品" localSheetId="1">'町申請書(自動作成 入力不要）'!$BB$50:$BB$53</definedName>
    <definedName name="その他肉・加工品">事業者入力用!$BC$73:$BC$76</definedName>
    <definedName name="そば" localSheetId="1">'町申請書(自動作成 入力不要）'!$BB$448:$BB$451</definedName>
    <definedName name="そば">事業者入力用!$BC$471:$BC$474</definedName>
    <definedName name="タオル・寝具" localSheetId="1">'町申請書(自動作成 入力不要）'!$BB$564:$BB$574</definedName>
    <definedName name="タオル・寝具">事業者入力用!$BC$587:$BC$597</definedName>
    <definedName name="たらこ・明太子" localSheetId="1">'町申請書(自動作成 入力不要）'!$BB$207:$BB$209</definedName>
    <definedName name="たらこ・明太子">事業者入力用!$BC$230:$BC$232</definedName>
    <definedName name="たれ・ドレッシング・酢" localSheetId="1">'町申請書(自動作成 入力不要）'!$BB$496:$BB$503</definedName>
    <definedName name="たれ・ドレッシング・酢">事業者入力用!$BC$519:$BC$526</definedName>
    <definedName name="チーズ・バター" localSheetId="1">'町申請書(自動作成 入力不要）'!$BB$427:$BB$429</definedName>
    <definedName name="チーズ・バター">事業者入力用!$BC$450:$BC$452</definedName>
    <definedName name="チケット" localSheetId="1">'町申請書(自動作成 入力不要）'!$BA$162:$BA$167</definedName>
    <definedName name="チケット">事業者入力用!$BB$185:$BB$190</definedName>
    <definedName name="トマト" localSheetId="1">'町申請書(自動作成 入力不要）'!$BB$225:$BB$227</definedName>
    <definedName name="トマト">事業者入力用!$BC$248:$BC$250</definedName>
    <definedName name="ねぎ・玉ねぎ" localSheetId="1">'町申請書(自動作成 入力不要）'!$BB$228:$BB$230</definedName>
    <definedName name="ねぎ・玉ねぎ">事業者入力用!$BC$251:$BC$253</definedName>
    <definedName name="のり・海藻" localSheetId="1">'町申請書(自動作成 入力不要）'!$BB$199:$BB$203</definedName>
    <definedName name="のり・海藻">事業者入力用!$BC$222:$BC$226</definedName>
    <definedName name="パスタ" localSheetId="1">'町申請書(自動作成 入力不要）'!$BB$459:$BB$462</definedName>
    <definedName name="パスタ">事業者入力用!$BC$482:$BC$485</definedName>
    <definedName name="はちみつ・砂糖" localSheetId="1">'町申請書(自動作成 入力不要）'!$BB$430:$BB$433</definedName>
    <definedName name="はちみつ・砂糖">事業者入力用!$BC$453:$BC$456</definedName>
    <definedName name="ハム・ソーセージ・ハンバーグ" localSheetId="1">'町申請書(自動作成 入力不要）'!$BB$44:$BB$45</definedName>
    <definedName name="ハム・ソーセージ・ハンバーグ">事業者入力用!$BC$65:$BC$68</definedName>
    <definedName name="パン" localSheetId="1">'町申請書(自動作成 入力不要）'!$BB$76:$BB$79</definedName>
    <definedName name="パン">事業者入力用!$BC$99:$BC$102</definedName>
    <definedName name="ビール" localSheetId="1">'町申請書(自動作成 入力不要）'!$BB$255:$BB$256</definedName>
    <definedName name="ビール">事業者入力用!$BC$278:$BC$279</definedName>
    <definedName name="びわ・さくらんぼ" localSheetId="1">'町申請書(自動作成 入力不要）'!$BB$102:$BB$104</definedName>
    <definedName name="びわ・さくらんぼ">事業者入力用!$BC$125:$BC$127</definedName>
    <definedName name="ファッション" localSheetId="1">'町申請書(自動作成 入力不要）'!$BA$141:$BA$147</definedName>
    <definedName name="ファッション">事業者入力用!$BB$164:$BB$170</definedName>
    <definedName name="フィッシング" localSheetId="1">'町申請書(自動作成 入力不要）'!$BB$782:$BB$787</definedName>
    <definedName name="フィッシング">事業者入力用!$BC$805:$BC$810</definedName>
    <definedName name="ぶどう" localSheetId="1">'町申請書(自動作成 入力不要）'!$BB$89:$BB$93</definedName>
    <definedName name="ぶどう">事業者入力用!$BC$112:$BC$116</definedName>
    <definedName name="みかん・柑橘類" localSheetId="1">'町申請書(自動作成 入力不要）'!$BB$105:$BB$111</definedName>
    <definedName name="みかん・柑橘類">事業者入力用!$BC$128:$BC$134</definedName>
    <definedName name="メロン・スイカ" localSheetId="1">'町申請書(自動作成 入力不要）'!$BB$84:$BB$87</definedName>
    <definedName name="メロン・スイカ">事業者入力用!$BC$107:$BC$110</definedName>
    <definedName name="もち米・餅" localSheetId="1">'町申請書(自動作成 入力不要）'!$BB$72:$BB$74</definedName>
    <definedName name="もち米・餅">事業者入力用!$BC$95:$BC$97</definedName>
    <definedName name="ラーメン" localSheetId="1">'町申請書(自動作成 入力不要）'!$BB$453:$BB$458</definedName>
    <definedName name="ラーメン">事業者入力用!$BC$476:$BC$481</definedName>
    <definedName name="りんご・梨" localSheetId="1">'町申請書(自動作成 入力不要）'!$BB$94:$BB$96</definedName>
    <definedName name="りんご・梨">事業者入力用!$BC$117:$BC$119</definedName>
    <definedName name="ワイン" localSheetId="1">'町申請書(自動作成 入力不要）'!$BB$278:$BB$284</definedName>
    <definedName name="ワイン">事業者入力用!$BC$301:$BC$307</definedName>
    <definedName name="飲料類" localSheetId="1">'町申請書(自動作成 入力不要）'!$BA$60:$BA$66</definedName>
    <definedName name="飲料類">事業者入力用!$BB$83:$BB$89</definedName>
    <definedName name="塩・だし" localSheetId="1">'町申請書(自動作成 入力不要）'!$BB$486:$BB$495</definedName>
    <definedName name="塩・だし">事業者入力用!$BC$509:$BC$518</definedName>
    <definedName name="牡蠣" localSheetId="1">'町申請書(自動作成 入力不要）'!$BB$175:$BB$177</definedName>
    <definedName name="牡蠣">事業者入力用!$BC$198:$BC$200</definedName>
    <definedName name="化粧水・乳液" localSheetId="1">'町申請書(自動作成 入力不要）'!$BB$609:$BB$612</definedName>
    <definedName name="化粧水・乳液">事業者入力用!$BC$632:$BC$635</definedName>
    <definedName name="加工品等" localSheetId="1">'町申請書(自動作成 入力不要）'!$BA$77:$BA$86</definedName>
    <definedName name="加工品等">事業者入力用!$BB$100:$BB$109</definedName>
    <definedName name="家具" localSheetId="1">'町申請書(自動作成 入力不要）'!$BB$819:$BB$826</definedName>
    <definedName name="家具">事業者入力用!$BC$842:$BC$849</definedName>
    <definedName name="果汁飲料" localSheetId="1">'町申請書(自動作成 入力不要）'!$BB$296:$BB$308</definedName>
    <definedName name="果汁飲料">事業者入力用!$BC$319:$BC$331</definedName>
    <definedName name="果物類" localSheetId="1">'町申請書(自動作成 入力不要）'!$BA$20:$BA$30</definedName>
    <definedName name="果物類">事業者入力用!$BB$24:$BB$34</definedName>
    <definedName name="花・苗木" localSheetId="1">'町申請書(自動作成 入力不要）'!$BB$591:$BB$596</definedName>
    <definedName name="花・苗木">事業者入力用!$BC$614:$BC$619</definedName>
    <definedName name="菓子" localSheetId="1">'町申請書(自動作成 入力不要）'!$BA$67:$BA$76</definedName>
    <definedName name="菓子">事業者入力用!$BB$90:$BB$99</definedName>
    <definedName name="柿・栗" localSheetId="1">'町申請書(自動作成 入力不要）'!$BB$97:$BB$99</definedName>
    <definedName name="柿・栗">事業者入力用!$BC$120:$BC$122</definedName>
    <definedName name="楽器" localSheetId="1">'町申請書(自動作成 入力不要）'!$BB$807:$BB$811</definedName>
    <definedName name="楽器">事業者入力用!$BC$830:$BC$834</definedName>
    <definedName name="乾物" localSheetId="1">'町申請書(自動作成 入力不要）'!$BB$404:$BB$411</definedName>
    <definedName name="乾物">事業者入力用!$BC$427:$BC$434</definedName>
    <definedName name="干物" localSheetId="1">'町申請書(自動作成 入力不要）'!$BB$156:$BB$167</definedName>
    <definedName name="干物">事業者入力用!$BC$179:$BC$190</definedName>
    <definedName name="感謝状等" localSheetId="1">'町申請書(自動作成 入力不要）'!$BA$152:$BA$155</definedName>
    <definedName name="感謝状等">事業者入力用!$BB$175:$BB$178</definedName>
    <definedName name="缶詰・瓶詰" localSheetId="1">'町申請書(自動作成 入力不要）'!$BB$397:$BB$403</definedName>
    <definedName name="缶詰・瓶詰">事業者入力用!$BC$420:$BC$426</definedName>
    <definedName name="牛肉" localSheetId="1">'町申請書(自動作成 入力不要）'!$BB$9:$BB$25</definedName>
    <definedName name="牛肉">事業者入力用!$BC$9:$BC$29</definedName>
    <definedName name="牛乳・乳飲料" localSheetId="1">'町申請書(自動作成 入力不要）'!$BB$330:$BB$332</definedName>
    <definedName name="牛乳・乳飲料">事業者入力用!$BC$353:$BC$355</definedName>
    <definedName name="魚貝類" localSheetId="1">'町申請書(自動作成 入力不要）'!$BA$35:$BA$42</definedName>
    <definedName name="魚貝類">事業者入力用!$BB$39:$BB$61</definedName>
    <definedName name="金工品" localSheetId="1">'町申請書(自動作成 入力不要）'!$BA$196:$BA$199</definedName>
    <definedName name="金工品">事業者入力用!$BB$219:$BB$222</definedName>
    <definedName name="靴・スリッパ・下駄" localSheetId="1">'町申請書(自動作成 入力不要）'!$BB$647:$BB$650</definedName>
    <definedName name="靴・スリッパ・下駄">事業者入力用!$BC$670:$BC$673</definedName>
    <definedName name="鶏肉" localSheetId="1">'町申請書(自動作成 入力不要）'!$BB$37:$BB$42</definedName>
    <definedName name="鶏肉">事業者入力用!$BC$48:$BC$61</definedName>
    <definedName name="工芸品・装飾品" localSheetId="1">'町申請書(自動作成 入力不要）'!$BA$148:$BA$151</definedName>
    <definedName name="工芸品・装飾品">事業者入力用!$BB$171:$BB$174</definedName>
    <definedName name="紅茶" localSheetId="1">'町申請書(自動作成 入力不要）'!$BB$323:$BB$325</definedName>
    <definedName name="紅茶">事業者入力用!$BC$346:$BC$348</definedName>
    <definedName name="航空券" localSheetId="1">'町申請書(自動作成 入力不要）'!$BA$156:$BA$161</definedName>
    <definedName name="航空券">事業者入力用!$BB$179:$BB$184</definedName>
    <definedName name="鮭・サーモン" localSheetId="1">'町申請書(自動作成 入力不要）'!$BB$140:$BB$142</definedName>
    <definedName name="鮭・サーモン">事業者入力用!$BC$163:$BC$165</definedName>
    <definedName name="雑貨・日用品" localSheetId="1">'町申請書(自動作成 入力不要）'!$BA$123:$BA$136</definedName>
    <definedName name="雑貨・日用品">事業者入力用!$BB$146:$BB$159</definedName>
    <definedName name="山菜・きのこ" localSheetId="1">'町申請書(自動作成 入力不要）'!$BB$236:$BB$238</definedName>
    <definedName name="山菜・きのこ">事業者入力用!$BC$259:$BC$261</definedName>
    <definedName name="時計" localSheetId="1">'町申請書(自動作成 入力不要）'!$BB$812:$BB$818</definedName>
    <definedName name="時計">事業者入力用!$BC$835:$BC$841</definedName>
    <definedName name="自転車" localSheetId="1">'町申請書(自動作成 入力不要）'!$BB$769:$BB$773</definedName>
    <definedName name="自転車">事業者入力用!$BC$792:$BC$796</definedName>
    <definedName name="宿泊券" localSheetId="1">'町申請書(自動作成 入力不要）'!$BB$521:$BB$527</definedName>
    <definedName name="宿泊券">事業者入力用!$BC$544:$BC$550</definedName>
    <definedName name="小物" localSheetId="1">'町申請書(自動作成 入力不要）'!$BB$625:$BB$629</definedName>
    <definedName name="小物">事業者入力用!$BC$648:$BC$652</definedName>
    <definedName name="焼菓子・チョコレート" localSheetId="1">'町申請書(自動作成 入力不要）'!$BB$334:$BB$348</definedName>
    <definedName name="焼菓子・チョコレート">事業者入力用!$BC$357:$BC$371</definedName>
    <definedName name="焼酎" localSheetId="1">'町申請書(自動作成 入力不要）'!$BB$267:$BB$276</definedName>
    <definedName name="焼酎">事業者入力用!$BC$290:$BC$299</definedName>
    <definedName name="醤油" localSheetId="1">'町申請書(自動作成 入力不要）'!$BB$477:$BB$485</definedName>
    <definedName name="醤油">事業者入力用!$BC$500:$BC$508</definedName>
    <definedName name="織物・繊維品" localSheetId="1">'町申請書(自動作成 入力不要）'!$BA$181:$BA$184</definedName>
    <definedName name="織物・繊維品">事業者入力用!$BB$204:$BB$207</definedName>
    <definedName name="食器・グラス" localSheetId="1">'町申請書(自動作成 入力不要）'!$BB$545:$BB$563</definedName>
    <definedName name="食器・グラス">事業者入力用!$BC$568:$BC$586</definedName>
    <definedName name="食用油" localSheetId="1">'町申請書(自動作成 入力不要）'!$BB$504:$BB$508</definedName>
    <definedName name="食用油">事業者入力用!$BC$527:$BC$531</definedName>
    <definedName name="人形" localSheetId="1">'町申請書(自動作成 入力不要）'!$BA$220:$BA$222</definedName>
    <definedName name="人形">事業者入力用!$BB$243:$BB$245</definedName>
    <definedName name="人参・大根・他根菜" localSheetId="1">'町申請書(自動作成 入力不要）'!$BB$246:$BB$249</definedName>
    <definedName name="人参・大根・他根菜">事業者入力用!$BC$269:$BC$272</definedName>
    <definedName name="水・ミネラルウォーター" localSheetId="1">'町申請書(自動作成 入力不要）'!$BB$291:$BB$295</definedName>
    <definedName name="水・ミネラルウォーター">事業者入力用!$BC$314:$BC$318</definedName>
    <definedName name="石鹸" localSheetId="1">'町申請書(自動作成 入力不要）'!$BB$616:$BB$618</definedName>
    <definedName name="石鹸">事業者入力用!$BC$639:$BC$641</definedName>
    <definedName name="切手・写真・はがき" localSheetId="1">'町申請書(自動作成 入力不要）'!$BB$584:$BB$587</definedName>
    <definedName name="切手・写真・はがき">事業者入力用!$BC$607:$BC$610</definedName>
    <definedName name="川魚" localSheetId="1">'町申請書(自動作成 入力不要）'!$BB$182:$BB$187</definedName>
    <definedName name="川魚">事業者入力用!$BC$205:$BC$210</definedName>
    <definedName name="煎餅・おかき" localSheetId="1">'町申請書(自動作成 入力不要）'!$BB$362:$BB$364</definedName>
    <definedName name="煎餅・おかき">事業者入力用!$BC$385:$BC$387</definedName>
    <definedName name="惣菜・レトルト" localSheetId="1">'町申請書(自動作成 入力不要）'!$BB$412:$BB$415</definedName>
    <definedName name="惣菜・レトルト">事業者入力用!$BC$435:$BC$438</definedName>
    <definedName name="総菜パン・バーガー等" localSheetId="1">'町申請書(自動作成 入力不要）'!$BB$80:$BB$82</definedName>
    <definedName name="総菜パン・バーガー等">事業者入力用!$BC$103:$BC$105</definedName>
    <definedName name="体験・ツアー" localSheetId="1">'町申請書(自動作成 入力不要）'!$BA$168:$BA$177</definedName>
    <definedName name="体験・ツアー">事業者入力用!$BB$191:$BB$200</definedName>
    <definedName name="鯛・金目鯛・のどぐろ" localSheetId="1">'町申請書(自動作成 入力不要）'!$BB$136:$BB$139</definedName>
    <definedName name="鯛・金目鯛・のどぐろ">事業者入力用!$BC$159:$BC$162</definedName>
    <definedName name="炭酸飲料" localSheetId="1">'町申請書(自動作成 入力不要）'!$BB$326:$BB$329</definedName>
    <definedName name="炭酸飲料">事業者入力用!$BC$349:$BC$352</definedName>
    <definedName name="地域のお礼の品" localSheetId="1">'町申請書(自動作成 入力不要）'!$BA$120:$BA$122</definedName>
    <definedName name="地域のお礼の品">事業者入力用!$BB$143:$BB$145</definedName>
    <definedName name="調味料・油" localSheetId="1">'町申請書(自動作成 入力不要）'!$BA$93:$BA$97</definedName>
    <definedName name="調味料・油">事業者入力用!$BB$116:$BB$120</definedName>
    <definedName name="漬魚_味噌・粕等" localSheetId="1">'町申請書(自動作成 入力不要）'!$BB$204:$BB$206</definedName>
    <definedName name="漬魚_味噌・粕等">事業者入力用!$BC$227:$BC$229</definedName>
    <definedName name="伝統技術" localSheetId="1">'町申請書(自動作成 入力不要）'!$BA$208:$BA$219</definedName>
    <definedName name="伝統技術">事業者入力用!$BB$231:$BB$242</definedName>
    <definedName name="電気・電力" localSheetId="1">'町申請書(自動作成 入力不要）'!$BB$805:$BB$806</definedName>
    <definedName name="電気・電力">事業者入力用!$BC$828:$BC$829</definedName>
    <definedName name="電気製品" localSheetId="1">'町申請書(自動作成 入力不要）'!$BB$796:$BB$804</definedName>
    <definedName name="電気製品">事業者入力用!$BC$819:$BC$827</definedName>
    <definedName name="豆腐・納豆" localSheetId="1">'町申請書(自動作成 入力不要）'!$BB$420:$BB$422</definedName>
    <definedName name="豆腐・納豆">事業者入力用!$BC$443:$BC$445</definedName>
    <definedName name="豆類" localSheetId="1">'町申請書(自動作成 入力不要）'!$BB$231:$BB$235</definedName>
    <definedName name="豆類">事業者入力用!$BC$254:$BC$258</definedName>
    <definedName name="陶磁器・漆器・ガラス" localSheetId="1">'町申請書(自動作成 入力不要）'!$BA$200:$BA$204</definedName>
    <definedName name="陶磁器・漆器・ガラス">事業者入力用!$BB$223:$BB$227</definedName>
    <definedName name="豚肉" localSheetId="1">'町申請書(自動作成 入力不要）'!$BB$28:$BB$36</definedName>
    <definedName name="豚肉">事業者入力用!$BC$32:$BC$46</definedName>
    <definedName name="鍋セット" localSheetId="1">'町申請書(自動作成 入力不要）'!$BA$98:$BA$107</definedName>
    <definedName name="鍋セット">事業者入力用!$BB$121:$BB$130</definedName>
    <definedName name="肉" localSheetId="1">'町申請書(自動作成 入力不要）'!$BA$9:$BA$12</definedName>
    <definedName name="肉">事業者入力用!$BB$9:$BB$15</definedName>
    <definedName name="日本酒" localSheetId="1">'町申請書(自動作成 入力不要）'!$BB$257:$BB$266</definedName>
    <definedName name="日本酒">事業者入力用!$BC$280:$BC$289</definedName>
    <definedName name="馬肉・猪肉・鹿肉" localSheetId="1">'町申請書(自動作成 入力不要）'!$BB$46:$BB$49</definedName>
    <definedName name="馬肉・猪肉・鹿肉">事業者入力用!$BC$69:$BC$72</definedName>
    <definedName name="梅干・漬物・キムチ" localSheetId="1">'町申請書(自動作成 入力不要）'!$BB$423:$BB$426</definedName>
    <definedName name="梅干・漬物・キムチ">事業者入力用!$BC$446:$BC$449</definedName>
    <definedName name="美容" localSheetId="1">'町申請書(自動作成 入力不要）'!$BA$137:$BA$140</definedName>
    <definedName name="美容">事業者入力用!$BB$160:$BB$163</definedName>
    <definedName name="服" localSheetId="1">'町申請書(自動作成 入力不要）'!$BB$621:$BB$624</definedName>
    <definedName name="服">事業者入力用!$BC$644:$BC$647</definedName>
    <definedName name="福祉施設製品" localSheetId="1">'町申請書(自動作成 入力不要）'!$BB$665:$BB$667</definedName>
    <definedName name="福祉施設製品">事業者入力用!$BC$688:$BC$690</definedName>
    <definedName name="仏具・神具" localSheetId="1">'町申請書(自動作成 入力不要）'!$BA$192:$BA$195</definedName>
    <definedName name="仏具・神具">事業者入力用!$BB$215:$BB$218</definedName>
    <definedName name="文房具・玩具" localSheetId="1">'町申請書(自動作成 入力不要）'!$BB$575:$BB$582</definedName>
    <definedName name="文房具・玩具">事業者入力用!$BC$598:$BC$605</definedName>
    <definedName name="米" localSheetId="1">'町申請書(自動作成 入力不要）'!$BB$55:$BB$69</definedName>
    <definedName name="米">事業者入力用!$BC$78:$BC$92</definedName>
    <definedName name="米・パン" localSheetId="1">'町申請書(自動作成 入力不要）'!$BA$13:$BA$19</definedName>
    <definedName name="米・パン">事業者入力用!$BB$16:$BB$23</definedName>
    <definedName name="本・DVD" localSheetId="1">'町申請書(自動作成 入力不要）'!$BB$588:$BB$590</definedName>
    <definedName name="本・DVD">事業者入力用!$BC$611:$BC$613</definedName>
    <definedName name="味噌" localSheetId="1">'町申請書(自動作成 入力不要）'!$BB$469:$BB$476</definedName>
    <definedName name="味噌">事業者入力用!$BC$492:$BC$499</definedName>
    <definedName name="民芸品・工芸品" localSheetId="1">'町申請書(自動作成 入力不要）'!$BB$654:$BB$662</definedName>
    <definedName name="民芸品・工芸品">事業者入力用!$BC$677:$BC$685</definedName>
    <definedName name="麺類" localSheetId="1">'町申請書(自動作成 入力不要）'!$BA$87:$BA$92</definedName>
    <definedName name="麺類">事業者入力用!$BB$110:$BB$115</definedName>
    <definedName name="麺類その他" localSheetId="1">'町申請書(自動作成 入力不要）'!$BB$463:$BB$467</definedName>
    <definedName name="麺類その他">事業者入力用!$BC$486:$BC$490</definedName>
    <definedName name="木工品・竹工品" localSheetId="1">'町申請書(自動作成 入力不要）'!$BA$185:$BA$191</definedName>
    <definedName name="木工品・竹工品">事業者入力用!$BB$208:$BB$214</definedName>
    <definedName name="野菜類" localSheetId="1">'町申請書(自動作成 入力不要）'!$BA$43:$BA$50</definedName>
    <definedName name="野菜類">事業者入力用!$BB$62:$BB$73</definedName>
    <definedName name="薬味・ハーブ" localSheetId="1">'町申請書(自動作成 入力不要）'!$BB$240:$BB$242</definedName>
    <definedName name="薬味・ハーブ">事業者入力用!$BC$263:$BC$265</definedName>
    <definedName name="洋酒・リキュール類" localSheetId="1">'町申請書(自動作成 入力不要）'!$BB$285:$BB$288</definedName>
    <definedName name="洋酒・リキュール類">事業者入力用!$BC$308:$BC$311</definedName>
    <definedName name="羊肉・鴨肉" localSheetId="1">'町申請書(自動作成 入力不要）'!$BB$43:$BB$43</definedName>
    <definedName name="羊肉・鴨肉">事業者入力用!$BC$62:$BC$64</definedName>
    <definedName name="卵_鶏_烏骨鶏等" localSheetId="1">'町申請書(自動作成 入力不要）'!$BA$51:$BA$52</definedName>
    <definedName name="卵_鶏_烏骨鶏等">事業者入力用!$BB$74:$BB$75</definedName>
    <definedName name="旅行" localSheetId="1">'町申請書(自動作成 入力不要）'!$BA$108:$BA$109</definedName>
    <definedName name="旅行">事業者入力用!$BB$131:$BB$132</definedName>
    <definedName name="和菓子" localSheetId="1">'町申請書(自動作成 入力不要）'!$BB$381:$BB$392</definedName>
    <definedName name="和菓子">事業者入力用!$BC$404:$BC$415</definedName>
    <definedName name="燻製" localSheetId="1">'町申請書(自動作成 入力不要）'!$BB$416:$BB$419</definedName>
    <definedName name="燻製">事業者入力用!$BC$439:$BC$442</definedName>
    <definedName name="饅頭・羊羹・大福" localSheetId="1">'町申請書(自動作成 入力不要）'!$BB$376:$BB$379</definedName>
    <definedName name="饅頭・羊羹・大福">事業者入力用!$BC$399:$BC$402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 i="7" l="1"/>
  <c r="AD1" i="7"/>
  <c r="AE1" i="7"/>
  <c r="AF1" i="7"/>
  <c r="AG1" i="7"/>
  <c r="AH1" i="7"/>
  <c r="AT1" i="7"/>
  <c r="AW1" i="7"/>
  <c r="S4" i="7"/>
  <c r="I32" i="7"/>
  <c r="AS1" i="7" s="1"/>
  <c r="I30" i="7"/>
  <c r="AQ1" i="7" s="1"/>
  <c r="U30" i="7"/>
  <c r="AR1" i="7" s="1"/>
  <c r="I28" i="7"/>
  <c r="AO1" i="7" s="1"/>
  <c r="I27" i="7"/>
  <c r="I24" i="7"/>
  <c r="AN1" i="7" s="1"/>
  <c r="C20" i="7"/>
  <c r="AL1" i="7" s="1"/>
  <c r="C18" i="7"/>
  <c r="AK1" i="7" s="1"/>
  <c r="C15" i="7"/>
  <c r="AJ1" i="7" s="1"/>
  <c r="U12" i="7"/>
  <c r="AI1" i="7" s="1"/>
  <c r="C10" i="7"/>
  <c r="C24" i="7"/>
  <c r="AM1" i="7" s="1"/>
  <c r="I40" i="7"/>
  <c r="U35" i="7"/>
  <c r="AV1" i="7" s="1"/>
  <c r="I35" i="7"/>
  <c r="AU1" i="7" s="1"/>
  <c r="I34" i="7"/>
  <c r="U28" i="7"/>
  <c r="AP1" i="7" s="1"/>
  <c r="CU1" i="7" l="1"/>
  <c r="CT1" i="7"/>
  <c r="CS1" i="7"/>
  <c r="CR1" i="7"/>
  <c r="CQ1" i="7"/>
  <c r="CP1" i="7"/>
  <c r="CO1" i="7"/>
  <c r="CN1" i="7"/>
  <c r="CM1" i="7"/>
  <c r="CL1" i="7"/>
  <c r="CK1" i="7"/>
  <c r="CJ1" i="7"/>
  <c r="CI1" i="7"/>
  <c r="CH1" i="7"/>
  <c r="CG1" i="7"/>
  <c r="CF1" i="7"/>
  <c r="CE1" i="7"/>
  <c r="CD1" i="7"/>
  <c r="CC1" i="7"/>
  <c r="CB1" i="7"/>
  <c r="CA1" i="7"/>
  <c r="BZ1" i="7"/>
  <c r="BY1" i="7"/>
  <c r="BX1" i="7"/>
  <c r="BW1" i="7"/>
  <c r="BV1" i="7"/>
  <c r="BU1" i="7"/>
  <c r="BT1" i="7"/>
  <c r="BS1" i="7"/>
  <c r="BR1" i="7"/>
  <c r="BQ1" i="7"/>
  <c r="BP1" i="7"/>
  <c r="BO1" i="7"/>
  <c r="BN1" i="7"/>
  <c r="BM1" i="7"/>
  <c r="BL1" i="7"/>
  <c r="BK1" i="7"/>
  <c r="BJ1" i="7"/>
  <c r="BI1" i="7"/>
  <c r="BH1" i="7"/>
  <c r="BG1" i="7"/>
  <c r="BF1" i="7"/>
  <c r="BE1" i="7"/>
  <c r="BD1" i="7"/>
  <c r="BC1" i="7"/>
  <c r="BB1" i="7"/>
  <c r="BA1" i="7"/>
  <c r="AZ1" i="7"/>
  <c r="AY1" i="7"/>
  <c r="AX1" i="7"/>
  <c r="CS1" i="5" l="1"/>
  <c r="CT1" i="5"/>
  <c r="CU1" i="5"/>
  <c r="CV1" i="5"/>
  <c r="CR1" i="5"/>
  <c r="CP1" i="5"/>
  <c r="CO1" i="5"/>
  <c r="CN1" i="5"/>
  <c r="CM1" i="5"/>
  <c r="CL1" i="5"/>
  <c r="CK1" i="5"/>
  <c r="CJ1" i="5"/>
  <c r="CI1" i="5"/>
  <c r="CH1" i="5"/>
  <c r="CG1" i="5"/>
  <c r="CF1" i="5"/>
  <c r="CE1" i="5"/>
  <c r="CD1" i="5"/>
  <c r="CC1" i="5"/>
  <c r="CB1" i="5"/>
  <c r="CA1" i="5"/>
  <c r="BZ1" i="5"/>
  <c r="BY1" i="5"/>
  <c r="BX1" i="5"/>
  <c r="BW1" i="5"/>
  <c r="BV1" i="5"/>
  <c r="BU1" i="5"/>
  <c r="BT1" i="5"/>
  <c r="BS1" i="5"/>
  <c r="BR1" i="5"/>
  <c r="BQ1" i="5"/>
  <c r="BP1" i="5"/>
  <c r="BO1" i="5"/>
  <c r="CQ1" i="5"/>
  <c r="AN1" i="5"/>
  <c r="BN1" i="5"/>
  <c r="BM1" i="5"/>
  <c r="BL1" i="5"/>
  <c r="BK1" i="5"/>
  <c r="BJ1" i="5"/>
  <c r="BI1" i="5"/>
  <c r="BH1" i="5"/>
  <c r="BG1" i="5"/>
  <c r="BF1" i="5"/>
  <c r="BE1" i="5"/>
  <c r="BD1" i="5"/>
  <c r="BC1" i="5"/>
  <c r="BB1" i="5"/>
  <c r="BA1" i="5"/>
  <c r="AZ1" i="5"/>
  <c r="AY1" i="5"/>
  <c r="AX1" i="5"/>
  <c r="AW1" i="5"/>
  <c r="AV1" i="5"/>
  <c r="AU1" i="5"/>
  <c r="AT1" i="5"/>
  <c r="AS1" i="5"/>
  <c r="AR1" i="5"/>
  <c r="AQ1" i="5"/>
  <c r="AP1" i="5"/>
  <c r="AD1" i="5"/>
  <c r="AO1" i="5"/>
  <c r="AM1" i="5"/>
  <c r="AL1" i="5"/>
  <c r="AK1" i="5"/>
  <c r="AJ1" i="5"/>
  <c r="AH1" i="5"/>
  <c r="AG1" i="5"/>
  <c r="AF1" i="5"/>
  <c r="AE1" i="5"/>
  <c r="J15" i="5"/>
  <c r="AI1" i="5" s="1"/>
</calcChain>
</file>

<file path=xl/sharedStrings.xml><?xml version="1.0" encoding="utf-8"?>
<sst xmlns="http://schemas.openxmlformats.org/spreadsheetml/2006/main" count="1834" uniqueCount="897">
  <si>
    <t>備考</t>
    <rPh sb="0" eb="2">
      <t>ビコウ</t>
    </rPh>
    <phoneticPr fontId="2"/>
  </si>
  <si>
    <t>-</t>
    <phoneticPr fontId="2"/>
  </si>
  <si>
    <t>from</t>
    <phoneticPr fontId="2"/>
  </si>
  <si>
    <t>to</t>
    <phoneticPr fontId="2"/>
  </si>
  <si>
    <t>で</t>
    <phoneticPr fontId="2"/>
  </si>
  <si>
    <r>
      <rPr>
        <sz val="11"/>
        <rFont val="游ゴシック"/>
        <family val="2"/>
        <charset val="128"/>
      </rPr>
      <t>伝票・発注時名称</t>
    </r>
    <rPh sb="0" eb="2">
      <t>デンピョウ</t>
    </rPh>
    <rPh sb="3" eb="6">
      <t>ハッチュウジ</t>
    </rPh>
    <rPh sb="6" eb="8">
      <t>メイショウ</t>
    </rPh>
    <phoneticPr fontId="2"/>
  </si>
  <si>
    <r>
      <rPr>
        <sz val="11"/>
        <rFont val="游ゴシック"/>
        <family val="2"/>
        <charset val="128"/>
      </rPr>
      <t>金額</t>
    </r>
    <rPh sb="0" eb="2">
      <t>キンガク</t>
    </rPh>
    <phoneticPr fontId="2"/>
  </si>
  <si>
    <r>
      <rPr>
        <sz val="11"/>
        <rFont val="游ゴシック"/>
        <family val="3"/>
        <charset val="128"/>
      </rPr>
      <t>円</t>
    </r>
    <rPh sb="0" eb="1">
      <t>エン</t>
    </rPh>
    <phoneticPr fontId="2"/>
  </si>
  <si>
    <r>
      <rPr>
        <sz val="11"/>
        <rFont val="游ゴシック"/>
        <family val="3"/>
        <charset val="128"/>
      </rPr>
      <t>商品代
（税込み）</t>
    </r>
    <rPh sb="0" eb="3">
      <t>ショウヒンダイ</t>
    </rPh>
    <rPh sb="5" eb="7">
      <t>ゼイコ</t>
    </rPh>
    <phoneticPr fontId="2"/>
  </si>
  <si>
    <r>
      <rPr>
        <sz val="11"/>
        <rFont val="游ゴシック"/>
        <family val="2"/>
        <charset val="128"/>
      </rPr>
      <t>円</t>
    </r>
    <rPh sb="0" eb="1">
      <t>エン</t>
    </rPh>
    <phoneticPr fontId="2"/>
  </si>
  <si>
    <r>
      <rPr>
        <sz val="11"/>
        <rFont val="游ゴシック"/>
        <family val="2"/>
        <charset val="128"/>
      </rPr>
      <t>内容量・規格</t>
    </r>
    <rPh sb="0" eb="3">
      <t>ナイヨウリョウ</t>
    </rPh>
    <rPh sb="4" eb="6">
      <t>キカク</t>
    </rPh>
    <phoneticPr fontId="2"/>
  </si>
  <si>
    <r>
      <rPr>
        <sz val="11"/>
        <rFont val="游ゴシック"/>
        <family val="2"/>
        <charset val="128"/>
      </rPr>
      <t>キャッチコピー</t>
    </r>
    <phoneticPr fontId="2"/>
  </si>
  <si>
    <r>
      <rPr>
        <sz val="11"/>
        <rFont val="游ゴシック"/>
        <family val="2"/>
        <charset val="128"/>
      </rPr>
      <t>商品説明</t>
    </r>
    <rPh sb="0" eb="4">
      <t>ショウヒンセツメイ</t>
    </rPh>
    <phoneticPr fontId="2"/>
  </si>
  <si>
    <r>
      <rPr>
        <sz val="11"/>
        <rFont val="游ゴシック"/>
        <family val="2"/>
        <charset val="128"/>
      </rPr>
      <t>賞味期限・消費期限</t>
    </r>
    <rPh sb="0" eb="4">
      <t>ショウミキゲン</t>
    </rPh>
    <rPh sb="5" eb="9">
      <t>ショウヒキゲン</t>
    </rPh>
    <phoneticPr fontId="2"/>
  </si>
  <si>
    <r>
      <rPr>
        <sz val="11"/>
        <rFont val="游ゴシック"/>
        <family val="2"/>
        <charset val="128"/>
      </rPr>
      <t>原料情報</t>
    </r>
    <rPh sb="0" eb="2">
      <t>ゲンリョウ</t>
    </rPh>
    <rPh sb="2" eb="4">
      <t>ジョウホウ</t>
    </rPh>
    <phoneticPr fontId="2"/>
  </si>
  <si>
    <r>
      <rPr>
        <sz val="11"/>
        <rFont val="游ゴシック"/>
        <family val="2"/>
        <charset val="128"/>
      </rPr>
      <t>配送情報</t>
    </r>
    <rPh sb="0" eb="2">
      <t>ハイソウ</t>
    </rPh>
    <rPh sb="2" eb="4">
      <t>ジョウホウ</t>
    </rPh>
    <phoneticPr fontId="2"/>
  </si>
  <si>
    <r>
      <rPr>
        <sz val="11"/>
        <color theme="1"/>
        <rFont val="游ゴシック"/>
        <family val="2"/>
        <charset val="128"/>
      </rPr>
      <t>～</t>
    </r>
    <phoneticPr fontId="2"/>
  </si>
  <si>
    <r>
      <rPr>
        <sz val="11"/>
        <rFont val="游ゴシック"/>
        <family val="2"/>
        <charset val="128"/>
      </rPr>
      <t>梱包サイズ</t>
    </r>
    <rPh sb="0" eb="2">
      <t>コンポウ</t>
    </rPh>
    <phoneticPr fontId="2"/>
  </si>
  <si>
    <r>
      <rPr>
        <sz val="11"/>
        <rFont val="游ゴシック"/>
        <family val="2"/>
        <charset val="128"/>
      </rPr>
      <t>縦（</t>
    </r>
    <r>
      <rPr>
        <sz val="11"/>
        <rFont val="Arial"/>
        <family val="2"/>
      </rPr>
      <t>cm)</t>
    </r>
    <rPh sb="0" eb="1">
      <t>タテ</t>
    </rPh>
    <phoneticPr fontId="2"/>
  </si>
  <si>
    <r>
      <rPr>
        <sz val="11"/>
        <rFont val="游ゴシック"/>
        <family val="2"/>
        <charset val="128"/>
      </rPr>
      <t>横（</t>
    </r>
    <r>
      <rPr>
        <sz val="11"/>
        <rFont val="Arial"/>
        <family val="2"/>
      </rPr>
      <t>cm)</t>
    </r>
    <rPh sb="0" eb="1">
      <t>ヨコ</t>
    </rPh>
    <phoneticPr fontId="2"/>
  </si>
  <si>
    <r>
      <rPr>
        <sz val="11"/>
        <rFont val="游ゴシック"/>
        <family val="2"/>
        <charset val="128"/>
      </rPr>
      <t>高（</t>
    </r>
    <r>
      <rPr>
        <sz val="11"/>
        <rFont val="Arial"/>
        <family val="2"/>
      </rPr>
      <t>cm)</t>
    </r>
    <rPh sb="0" eb="1">
      <t>タカ</t>
    </rPh>
    <phoneticPr fontId="2"/>
  </si>
  <si>
    <r>
      <rPr>
        <sz val="11"/>
        <rFont val="游ゴシック"/>
        <family val="2"/>
        <charset val="128"/>
      </rPr>
      <t>サイズ</t>
    </r>
    <phoneticPr fontId="2"/>
  </si>
  <si>
    <r>
      <rPr>
        <sz val="11"/>
        <rFont val="游ゴシック"/>
        <family val="2"/>
        <charset val="128"/>
      </rPr>
      <t>梱包重量</t>
    </r>
    <rPh sb="0" eb="2">
      <t>コンポウ</t>
    </rPh>
    <rPh sb="2" eb="4">
      <t>ジュウリョウ</t>
    </rPh>
    <phoneticPr fontId="2"/>
  </si>
  <si>
    <r>
      <rPr>
        <sz val="11"/>
        <rFont val="游ゴシック"/>
        <family val="2"/>
        <charset val="128"/>
      </rPr>
      <t>～</t>
    </r>
    <phoneticPr fontId="2"/>
  </si>
  <si>
    <r>
      <rPr>
        <sz val="11"/>
        <rFont val="游ゴシック"/>
        <family val="2"/>
        <charset val="128"/>
      </rPr>
      <t>申込受付期間</t>
    </r>
    <rPh sb="0" eb="2">
      <t>モウシコミ</t>
    </rPh>
    <rPh sb="2" eb="4">
      <t>ウケツケ</t>
    </rPh>
    <rPh sb="4" eb="6">
      <t>キカン</t>
    </rPh>
    <phoneticPr fontId="2"/>
  </si>
  <si>
    <r>
      <rPr>
        <sz val="11"/>
        <rFont val="游ゴシック"/>
        <family val="2"/>
        <charset val="128"/>
      </rPr>
      <t>発送期日</t>
    </r>
    <rPh sb="0" eb="4">
      <t>ハッソウキジツ</t>
    </rPh>
    <phoneticPr fontId="2"/>
  </si>
  <si>
    <r>
      <rPr>
        <sz val="11"/>
        <rFont val="游ゴシック"/>
        <family val="2"/>
        <charset val="128"/>
      </rPr>
      <t>発注より</t>
    </r>
    <rPh sb="0" eb="2">
      <t>ハッチュウ</t>
    </rPh>
    <phoneticPr fontId="2"/>
  </si>
  <si>
    <r>
      <rPr>
        <sz val="11"/>
        <rFont val="游ゴシック"/>
        <family val="2"/>
        <charset val="128"/>
      </rPr>
      <t>在庫数</t>
    </r>
    <rPh sb="0" eb="3">
      <t>ザイコスウ</t>
    </rPh>
    <phoneticPr fontId="2"/>
  </si>
  <si>
    <r>
      <rPr>
        <b/>
        <sz val="11"/>
        <color indexed="12"/>
        <rFont val="ＭＳ Ｐゴシック"/>
        <family val="3"/>
        <charset val="128"/>
      </rPr>
      <t>食品アレルギー特定原材料等</t>
    </r>
    <r>
      <rPr>
        <b/>
        <sz val="11"/>
        <color indexed="12"/>
        <rFont val="Arial"/>
        <family val="2"/>
      </rPr>
      <t>28</t>
    </r>
    <r>
      <rPr>
        <b/>
        <sz val="11"/>
        <color indexed="12"/>
        <rFont val="ＭＳ Ｐゴシック"/>
        <family val="3"/>
        <charset val="128"/>
      </rPr>
      <t>品目（以下）について
該当がある場合は○印を入力してください。</t>
    </r>
    <rPh sb="0" eb="2">
      <t>ショクヒン</t>
    </rPh>
    <rPh sb="7" eb="9">
      <t>トクテイ</t>
    </rPh>
    <rPh sb="9" eb="12">
      <t>ゲンザイリョウ</t>
    </rPh>
    <rPh sb="12" eb="13">
      <t>トウ</t>
    </rPh>
    <rPh sb="15" eb="17">
      <t>ヒンモク</t>
    </rPh>
    <rPh sb="18" eb="20">
      <t>イカ</t>
    </rPh>
    <rPh sb="26" eb="28">
      <t>ガイトウ</t>
    </rPh>
    <rPh sb="31" eb="33">
      <t>バアイ</t>
    </rPh>
    <rPh sb="35" eb="36">
      <t>シルシ</t>
    </rPh>
    <rPh sb="37" eb="39">
      <t>ニュウリョク</t>
    </rPh>
    <phoneticPr fontId="4"/>
  </si>
  <si>
    <r>
      <rPr>
        <sz val="11"/>
        <color theme="1"/>
        <rFont val="游ゴシック"/>
        <family val="2"/>
        <charset val="128"/>
      </rPr>
      <t>えび</t>
    </r>
  </si>
  <si>
    <r>
      <rPr>
        <sz val="11"/>
        <color theme="1"/>
        <rFont val="游ゴシック"/>
        <family val="2"/>
        <charset val="128"/>
      </rPr>
      <t>　　</t>
    </r>
    <r>
      <rPr>
        <b/>
        <sz val="11"/>
        <color theme="1"/>
        <rFont val="游ゴシック"/>
        <family val="3"/>
        <charset val="128"/>
      </rPr>
      <t>ラインコンタミがある場合はこちらに記載してください</t>
    </r>
    <phoneticPr fontId="4"/>
  </si>
  <si>
    <r>
      <rPr>
        <sz val="11"/>
        <color theme="1"/>
        <rFont val="游ゴシック"/>
        <family val="2"/>
        <charset val="128"/>
      </rPr>
      <t>かに</t>
    </r>
    <phoneticPr fontId="4"/>
  </si>
  <si>
    <r>
      <rPr>
        <sz val="11"/>
        <color theme="1"/>
        <rFont val="游ゴシック"/>
        <family val="2"/>
        <charset val="128"/>
      </rPr>
      <t>卵</t>
    </r>
    <rPh sb="0" eb="1">
      <t>タマゴ</t>
    </rPh>
    <phoneticPr fontId="4"/>
  </si>
  <si>
    <r>
      <rPr>
        <sz val="11"/>
        <color theme="1"/>
        <rFont val="游ゴシック"/>
        <family val="2"/>
        <charset val="128"/>
      </rPr>
      <t>小麦</t>
    </r>
    <rPh sb="0" eb="2">
      <t>コムギ</t>
    </rPh>
    <phoneticPr fontId="4"/>
  </si>
  <si>
    <r>
      <rPr>
        <sz val="11"/>
        <color theme="1"/>
        <rFont val="游ゴシック"/>
        <family val="2"/>
        <charset val="128"/>
      </rPr>
      <t>そば</t>
    </r>
    <phoneticPr fontId="4"/>
  </si>
  <si>
    <r>
      <rPr>
        <sz val="11"/>
        <color theme="1"/>
        <rFont val="游ゴシック"/>
        <family val="2"/>
        <charset val="128"/>
      </rPr>
      <t>落花生</t>
    </r>
    <rPh sb="0" eb="3">
      <t>ラッカセイ</t>
    </rPh>
    <phoneticPr fontId="4"/>
  </si>
  <si>
    <r>
      <rPr>
        <sz val="11"/>
        <color theme="1"/>
        <rFont val="游ゴシック"/>
        <family val="2"/>
        <charset val="128"/>
      </rPr>
      <t>乳</t>
    </r>
    <phoneticPr fontId="2"/>
  </si>
  <si>
    <r>
      <rPr>
        <sz val="11"/>
        <color theme="1"/>
        <rFont val="游ゴシック"/>
        <family val="2"/>
        <charset val="128"/>
      </rPr>
      <t>さけ（鮭）</t>
    </r>
  </si>
  <si>
    <r>
      <rPr>
        <sz val="11"/>
        <color theme="1"/>
        <rFont val="游ゴシック"/>
        <family val="2"/>
        <charset val="128"/>
      </rPr>
      <t>さば</t>
    </r>
  </si>
  <si>
    <r>
      <rPr>
        <sz val="11"/>
        <color theme="1"/>
        <rFont val="游ゴシック"/>
        <family val="2"/>
        <charset val="128"/>
      </rPr>
      <t>あわび</t>
    </r>
  </si>
  <si>
    <r>
      <rPr>
        <sz val="11"/>
        <color theme="1"/>
        <rFont val="游ゴシック"/>
        <family val="2"/>
        <charset val="128"/>
      </rPr>
      <t>いか</t>
    </r>
  </si>
  <si>
    <r>
      <rPr>
        <sz val="11"/>
        <color theme="1"/>
        <rFont val="游ゴシック"/>
        <family val="2"/>
        <charset val="128"/>
      </rPr>
      <t>いくら</t>
    </r>
  </si>
  <si>
    <r>
      <rPr>
        <sz val="11"/>
        <color theme="1"/>
        <rFont val="游ゴシック"/>
        <family val="2"/>
        <charset val="128"/>
      </rPr>
      <t>牛肉</t>
    </r>
  </si>
  <si>
    <r>
      <rPr>
        <sz val="11"/>
        <color theme="1"/>
        <rFont val="游ゴシック"/>
        <family val="2"/>
        <charset val="128"/>
      </rPr>
      <t>豚肉</t>
    </r>
  </si>
  <si>
    <r>
      <rPr>
        <sz val="11"/>
        <color theme="1"/>
        <rFont val="游ゴシック"/>
        <family val="2"/>
        <charset val="128"/>
      </rPr>
      <t>鶏肉</t>
    </r>
  </si>
  <si>
    <r>
      <rPr>
        <sz val="11"/>
        <color theme="1"/>
        <rFont val="游ゴシック"/>
        <family val="2"/>
        <charset val="128"/>
      </rPr>
      <t>ゼラチン</t>
    </r>
  </si>
  <si>
    <r>
      <rPr>
        <sz val="11"/>
        <color theme="1"/>
        <rFont val="游ゴシック"/>
        <family val="2"/>
        <charset val="128"/>
      </rPr>
      <t>アーモンド</t>
    </r>
  </si>
  <si>
    <r>
      <rPr>
        <sz val="11"/>
        <color theme="1"/>
        <rFont val="游ゴシック"/>
        <family val="2"/>
        <charset val="128"/>
      </rPr>
      <t>カシューナッツ</t>
    </r>
  </si>
  <si>
    <r>
      <rPr>
        <sz val="11"/>
        <color theme="1"/>
        <rFont val="游ゴシック"/>
        <family val="2"/>
        <charset val="128"/>
      </rPr>
      <t>くるみ</t>
    </r>
  </si>
  <si>
    <r>
      <rPr>
        <sz val="11"/>
        <color theme="1"/>
        <rFont val="游ゴシック"/>
        <family val="2"/>
        <charset val="128"/>
      </rPr>
      <t>大豆</t>
    </r>
  </si>
  <si>
    <r>
      <rPr>
        <sz val="11"/>
        <color theme="1"/>
        <rFont val="游ゴシック"/>
        <family val="2"/>
        <charset val="128"/>
      </rPr>
      <t>ごま</t>
    </r>
  </si>
  <si>
    <r>
      <rPr>
        <sz val="11"/>
        <color theme="1"/>
        <rFont val="游ゴシック"/>
        <family val="2"/>
        <charset val="128"/>
      </rPr>
      <t>まつたけ</t>
    </r>
  </si>
  <si>
    <r>
      <rPr>
        <sz val="11"/>
        <color theme="1"/>
        <rFont val="游ゴシック"/>
        <family val="2"/>
        <charset val="128"/>
      </rPr>
      <t>やまいも</t>
    </r>
  </si>
  <si>
    <r>
      <rPr>
        <sz val="11"/>
        <color theme="1"/>
        <rFont val="游ゴシック"/>
        <family val="2"/>
        <charset val="128"/>
      </rPr>
      <t>オレンジ</t>
    </r>
  </si>
  <si>
    <r>
      <rPr>
        <sz val="11"/>
        <color theme="1"/>
        <rFont val="游ゴシック"/>
        <family val="2"/>
        <charset val="128"/>
      </rPr>
      <t>キウイフルーツ</t>
    </r>
  </si>
  <si>
    <r>
      <rPr>
        <sz val="11"/>
        <color theme="1"/>
        <rFont val="游ゴシック"/>
        <family val="2"/>
        <charset val="128"/>
      </rPr>
      <t>バナナ</t>
    </r>
  </si>
  <si>
    <r>
      <rPr>
        <sz val="11"/>
        <color theme="1"/>
        <rFont val="游ゴシック"/>
        <family val="2"/>
        <charset val="128"/>
      </rPr>
      <t>もも</t>
    </r>
  </si>
  <si>
    <r>
      <rPr>
        <sz val="11"/>
        <color theme="1"/>
        <rFont val="游ゴシック"/>
        <family val="2"/>
        <charset val="128"/>
      </rPr>
      <t>りんご</t>
    </r>
  </si>
  <si>
    <r>
      <rPr>
        <b/>
        <sz val="11"/>
        <color indexed="12"/>
        <rFont val="ＭＳ Ｐゴシック"/>
        <family val="3"/>
        <charset val="128"/>
      </rPr>
      <t>食品一括表示を貼付</t>
    </r>
    <phoneticPr fontId="4"/>
  </si>
  <si>
    <t>事業者名</t>
    <rPh sb="0" eb="4">
      <t>ジギョウシャメイ</t>
    </rPh>
    <phoneticPr fontId="2"/>
  </si>
  <si>
    <t>返礼品名</t>
    <rPh sb="0" eb="2">
      <t>ヘンレイ</t>
    </rPh>
    <rPh sb="2" eb="3">
      <t>ヒン</t>
    </rPh>
    <rPh sb="3" eb="4">
      <t>メイ</t>
    </rPh>
    <phoneticPr fontId="2"/>
  </si>
  <si>
    <t>事業者情報</t>
    <rPh sb="0" eb="3">
      <t>ジギョウシャ</t>
    </rPh>
    <rPh sb="3" eb="5">
      <t>ジョウホウ</t>
    </rPh>
    <phoneticPr fontId="2"/>
  </si>
  <si>
    <t>集荷先住所</t>
    <rPh sb="0" eb="3">
      <t>シュウカサキ</t>
    </rPh>
    <rPh sb="3" eb="5">
      <t>ジュウショ</t>
    </rPh>
    <phoneticPr fontId="2"/>
  </si>
  <si>
    <t>発送可能期間</t>
    <rPh sb="0" eb="2">
      <t>ハッソウ</t>
    </rPh>
    <rPh sb="2" eb="4">
      <t>カノウ</t>
    </rPh>
    <rPh sb="4" eb="6">
      <t>キカン</t>
    </rPh>
    <phoneticPr fontId="2"/>
  </si>
  <si>
    <r>
      <t>品番</t>
    </r>
    <r>
      <rPr>
        <sz val="6"/>
        <rFont val="游ゴシック"/>
        <family val="3"/>
        <charset val="128"/>
      </rPr>
      <t>（リンベル記入）</t>
    </r>
    <rPh sb="0" eb="2">
      <t>ヒンバン</t>
    </rPh>
    <rPh sb="7" eb="9">
      <t>キニュウ</t>
    </rPh>
    <phoneticPr fontId="2"/>
  </si>
  <si>
    <t>運送会社</t>
    <rPh sb="0" eb="4">
      <t>ウンソウガイシャ</t>
    </rPh>
    <phoneticPr fontId="2"/>
  </si>
  <si>
    <t>加工地</t>
    <rPh sb="0" eb="3">
      <t>カコウチ</t>
    </rPh>
    <phoneticPr fontId="2"/>
  </si>
  <si>
    <t>付加価値のある加工内容</t>
    <rPh sb="0" eb="4">
      <t>フカカチ</t>
    </rPh>
    <rPh sb="7" eb="11">
      <t>カコウナイヨウ</t>
    </rPh>
    <phoneticPr fontId="2"/>
  </si>
  <si>
    <t>主要原料産地</t>
    <rPh sb="0" eb="2">
      <t>シュヨウ</t>
    </rPh>
    <rPh sb="2" eb="4">
      <t>ゲンリョウ</t>
    </rPh>
    <rPh sb="4" eb="6">
      <t>シュサンチ</t>
    </rPh>
    <phoneticPr fontId="2"/>
  </si>
  <si>
    <t>主要原料使用割合</t>
    <rPh sb="0" eb="2">
      <t>シュヨウ</t>
    </rPh>
    <rPh sb="2" eb="4">
      <t>ゲンリョウ</t>
    </rPh>
    <rPh sb="4" eb="8">
      <t>シヨウワリアイ</t>
    </rPh>
    <phoneticPr fontId="2"/>
  </si>
  <si>
    <t>加工業者</t>
    <rPh sb="0" eb="4">
      <t>カコウギョウシャ</t>
    </rPh>
    <phoneticPr fontId="2"/>
  </si>
  <si>
    <t>％</t>
    <phoneticPr fontId="2"/>
  </si>
  <si>
    <t>ふるさと納税 新規返礼品申込フォーム</t>
    <rPh sb="7" eb="9">
      <t>シンキ</t>
    </rPh>
    <rPh sb="12" eb="14">
      <t>モウシコミ</t>
    </rPh>
    <phoneticPr fontId="2"/>
  </si>
  <si>
    <t>返礼品１件につき１枚作成</t>
    <phoneticPr fontId="2"/>
  </si>
  <si>
    <t>ヤマト運輸</t>
  </si>
  <si>
    <t>冷凍</t>
  </si>
  <si>
    <t>通年</t>
  </si>
  <si>
    <t>日</t>
  </si>
  <si>
    <t>前後</t>
  </si>
  <si>
    <t>https://946hokushou.jp/collections/gift/products/osk-05</t>
    <phoneticPr fontId="2"/>
  </si>
  <si>
    <t>特定原材料７品目</t>
    <rPh sb="0" eb="1">
      <t>トク</t>
    </rPh>
    <rPh sb="1" eb="2">
      <t>サダム</t>
    </rPh>
    <rPh sb="2" eb="3">
      <t>ゲン</t>
    </rPh>
    <rPh sb="3" eb="4">
      <t>ザイ</t>
    </rPh>
    <rPh sb="4" eb="5">
      <t>リョウ</t>
    </rPh>
    <rPh sb="6" eb="8">
      <t>ヒンモク</t>
    </rPh>
    <phoneticPr fontId="2"/>
  </si>
  <si>
    <t>特定原材料に準ずる品目</t>
    <rPh sb="0" eb="1">
      <t>トク</t>
    </rPh>
    <rPh sb="1" eb="2">
      <t>テイ</t>
    </rPh>
    <rPh sb="2" eb="3">
      <t>ハラ</t>
    </rPh>
    <rPh sb="3" eb="4">
      <t>ザイ</t>
    </rPh>
    <rPh sb="4" eb="5">
      <t>リョウ</t>
    </rPh>
    <rPh sb="6" eb="7">
      <t>ジュン</t>
    </rPh>
    <rPh sb="9" eb="10">
      <t>ヒン</t>
    </rPh>
    <rPh sb="10" eb="11">
      <t>メ</t>
    </rPh>
    <phoneticPr fontId="2"/>
  </si>
  <si>
    <r>
      <rPr>
        <sz val="11"/>
        <rFont val="ＭＳ Ｐゴシック"/>
        <family val="3"/>
        <charset val="128"/>
      </rPr>
      <t>※コンタミネーション・・・食品を製造する際に、原材料として使用していないにもかかわらず、特定原材料（アレルギー物質）が意図せずに混入（コンタミネーション）してしまうこと。</t>
    </r>
    <r>
      <rPr>
        <sz val="11"/>
        <color rgb="FFFF0000"/>
        <rFont val="Arial"/>
        <family val="2"/>
      </rPr>
      <t xml:space="preserve">
</t>
    </r>
    <r>
      <rPr>
        <sz val="11"/>
        <color rgb="FFFF0000"/>
        <rFont val="ＭＳ Ｐゴシック"/>
        <family val="3"/>
        <charset val="128"/>
      </rPr>
      <t>例）※本品製造工場では、卵、小麦を含む製品を生産しています。</t>
    </r>
    <rPh sb="84" eb="85">
      <t>レイ</t>
    </rPh>
    <phoneticPr fontId="4"/>
  </si>
  <si>
    <t>発送</t>
    <rPh sb="0" eb="2">
      <t>ハッソウ</t>
    </rPh>
    <phoneticPr fontId="2"/>
  </si>
  <si>
    <t>配送温度帯</t>
    <rPh sb="0" eb="5">
      <t>ハイソウオンドタイ</t>
    </rPh>
    <phoneticPr fontId="2"/>
  </si>
  <si>
    <t>季節温度帯</t>
    <rPh sb="0" eb="2">
      <t>キセツ</t>
    </rPh>
    <rPh sb="2" eb="4">
      <t>オンド</t>
    </rPh>
    <rPh sb="4" eb="5">
      <t>タイ</t>
    </rPh>
    <phoneticPr fontId="2"/>
  </si>
  <si>
    <t>季節温度期間</t>
    <rPh sb="0" eb="4">
      <t>キセツオンド</t>
    </rPh>
    <rPh sb="4" eb="6">
      <t>キカン</t>
    </rPh>
    <phoneticPr fontId="2"/>
  </si>
  <si>
    <t>えび</t>
  </si>
  <si>
    <t>かに</t>
  </si>
  <si>
    <t>そば</t>
  </si>
  <si>
    <t>乳</t>
  </si>
  <si>
    <t>さけ（鮭）</t>
  </si>
  <si>
    <t>さば</t>
  </si>
  <si>
    <t>あわび</t>
  </si>
  <si>
    <t>いか</t>
  </si>
  <si>
    <t>いくら</t>
  </si>
  <si>
    <t>牛肉</t>
  </si>
  <si>
    <t>豚肉</t>
  </si>
  <si>
    <t>鶏肉</t>
  </si>
  <si>
    <t>ゼラチン</t>
  </si>
  <si>
    <t>アーモンド</t>
  </si>
  <si>
    <t>カシューナッツ</t>
  </si>
  <si>
    <t>くるみ</t>
  </si>
  <si>
    <t>大豆</t>
  </si>
  <si>
    <t>ごま</t>
  </si>
  <si>
    <t>まつたけ</t>
  </si>
  <si>
    <t>やまいも</t>
  </si>
  <si>
    <t>オレンジ</t>
  </si>
  <si>
    <t>キウイフルーツ</t>
  </si>
  <si>
    <t>バナナ</t>
  </si>
  <si>
    <t>もも</t>
  </si>
  <si>
    <t>りんご</t>
  </si>
  <si>
    <t>コンタミ</t>
    <phoneticPr fontId="2"/>
  </si>
  <si>
    <t>肉</t>
  </si>
  <si>
    <t>魚貝類</t>
  </si>
  <si>
    <t>野菜類</t>
  </si>
  <si>
    <t>卵（鶏、烏骨鶏等）</t>
  </si>
  <si>
    <t>調味料・油</t>
  </si>
  <si>
    <t>鍋セット</t>
  </si>
  <si>
    <t>旅行</t>
  </si>
  <si>
    <t>イベントやチケット等</t>
  </si>
  <si>
    <t>地域のお礼の品</t>
  </si>
  <si>
    <t>雑貨・日用品</t>
  </si>
  <si>
    <t>美容</t>
  </si>
  <si>
    <t>ファッション</t>
  </si>
  <si>
    <t>工芸品・装飾品</t>
  </si>
  <si>
    <t>感謝状等</t>
  </si>
  <si>
    <t>航空券</t>
  </si>
  <si>
    <t>宿泊券</t>
  </si>
  <si>
    <t>航空券＋宿泊券</t>
  </si>
  <si>
    <t>パッケージ</t>
  </si>
  <si>
    <t>チケット</t>
  </si>
  <si>
    <t>体験・ツアー</t>
  </si>
  <si>
    <t>JTB</t>
  </si>
  <si>
    <t>織物・繊維品</t>
  </si>
  <si>
    <t>木工品・竹工品</t>
  </si>
  <si>
    <t>仏具・神具</t>
  </si>
  <si>
    <t>金工品</t>
  </si>
  <si>
    <t>陶磁器・漆器・ガラス</t>
  </si>
  <si>
    <t>和装</t>
  </si>
  <si>
    <t>伝統技術</t>
  </si>
  <si>
    <t>人形</t>
  </si>
  <si>
    <t>コロナ被害事業者支援</t>
  </si>
  <si>
    <t>スポーツ・アウトドア</t>
  </si>
  <si>
    <t>家具・工芸品・装飾品</t>
  </si>
  <si>
    <t>サーロイン</t>
  </si>
  <si>
    <t>スネ</t>
  </si>
  <si>
    <t>タン</t>
  </si>
  <si>
    <t>テール</t>
  </si>
  <si>
    <t>バラ(カルビ)</t>
  </si>
  <si>
    <t>ヒレ</t>
  </si>
  <si>
    <t>モモ</t>
  </si>
  <si>
    <t>ランプ</t>
  </si>
  <si>
    <t>ロース</t>
  </si>
  <si>
    <t>ホルモン</t>
  </si>
  <si>
    <t>その他部位</t>
  </si>
  <si>
    <t>セット</t>
  </si>
  <si>
    <t>焼肉・バーベキュー</t>
  </si>
  <si>
    <t>ステーキ</t>
  </si>
  <si>
    <t>すき焼き</t>
  </si>
  <si>
    <t>しゃぶしゃぶ</t>
  </si>
  <si>
    <t>もつ鍋</t>
  </si>
  <si>
    <t>カレー・シチュー</t>
  </si>
  <si>
    <t>ハンバーグ</t>
  </si>
  <si>
    <t>炒め物</t>
  </si>
  <si>
    <t>バラ</t>
  </si>
  <si>
    <t>ささみ</t>
  </si>
  <si>
    <t>砂肝</t>
  </si>
  <si>
    <t>手羽</t>
  </si>
  <si>
    <t>ムネ</t>
  </si>
  <si>
    <t>レバー</t>
  </si>
  <si>
    <t>焼き鳥</t>
  </si>
  <si>
    <t>唐揚げ</t>
  </si>
  <si>
    <t>水炊き</t>
  </si>
  <si>
    <t>羊肉・鴨肉</t>
  </si>
  <si>
    <t>羊肉</t>
  </si>
  <si>
    <t>鴨肉</t>
  </si>
  <si>
    <t>ハム・ソーセージ・ハンバーグ</t>
  </si>
  <si>
    <t>ハム</t>
  </si>
  <si>
    <t>ソーセージ</t>
  </si>
  <si>
    <t>馬肉・猪肉・鹿肉</t>
  </si>
  <si>
    <t>馬肉</t>
  </si>
  <si>
    <t>猪肉</t>
  </si>
  <si>
    <t>鹿肉</t>
  </si>
  <si>
    <t>その他肉・加工品</t>
  </si>
  <si>
    <t>その他肉</t>
  </si>
  <si>
    <t>揚げ物</t>
  </si>
  <si>
    <t>その他加工品</t>
  </si>
  <si>
    <t>米</t>
  </si>
  <si>
    <t>コシヒカリ</t>
  </si>
  <si>
    <t>ひとめぼれ</t>
  </si>
  <si>
    <t>つや姫</t>
  </si>
  <si>
    <t>ゆめぴりか</t>
  </si>
  <si>
    <t>あきたこまち</t>
  </si>
  <si>
    <t>ヒノヒカリ</t>
  </si>
  <si>
    <t>はえぬき</t>
  </si>
  <si>
    <t>ミルキークイーン</t>
  </si>
  <si>
    <t>さがびより</t>
  </si>
  <si>
    <t>ササニシキ</t>
  </si>
  <si>
    <t>ブレンド</t>
  </si>
  <si>
    <t>にこまる</t>
  </si>
  <si>
    <t>きぬむすめ</t>
  </si>
  <si>
    <t>その他米</t>
  </si>
  <si>
    <t>無洗米</t>
  </si>
  <si>
    <t>玄米</t>
  </si>
  <si>
    <t>もち米・餅</t>
  </si>
  <si>
    <t>もち米</t>
  </si>
  <si>
    <t>餅</t>
  </si>
  <si>
    <t>雑穀</t>
  </si>
  <si>
    <t>パン</t>
  </si>
  <si>
    <t>菓子パン</t>
  </si>
  <si>
    <t>その他パン</t>
  </si>
  <si>
    <t>総菜パン・バーガー等</t>
  </si>
  <si>
    <t>総菜パン</t>
  </si>
  <si>
    <t>バーガー</t>
  </si>
  <si>
    <t>メロン・スイカ</t>
  </si>
  <si>
    <t>メロン青肉</t>
  </si>
  <si>
    <t>メロン赤肉</t>
  </si>
  <si>
    <t>スイカ</t>
  </si>
  <si>
    <t>ぶどう</t>
  </si>
  <si>
    <t>巨峰</t>
  </si>
  <si>
    <t>マスカット</t>
  </si>
  <si>
    <t>その他ぶどう</t>
  </si>
  <si>
    <t>りんご・梨</t>
  </si>
  <si>
    <t>梨</t>
  </si>
  <si>
    <t>柿・栗</t>
  </si>
  <si>
    <t>柿</t>
  </si>
  <si>
    <t>栗</t>
  </si>
  <si>
    <t>マンゴー</t>
  </si>
  <si>
    <t>いちご</t>
  </si>
  <si>
    <t>びわ・さくらんぼ</t>
  </si>
  <si>
    <t>びわ</t>
  </si>
  <si>
    <t>さくらんぼ</t>
  </si>
  <si>
    <t>みかん・柑橘類</t>
  </si>
  <si>
    <t>みかん</t>
  </si>
  <si>
    <t>レモン</t>
  </si>
  <si>
    <t>デコポン</t>
  </si>
  <si>
    <t>ゆず</t>
  </si>
  <si>
    <t>その他みかん・柑橘類</t>
  </si>
  <si>
    <t>その他果物・詰合せ</t>
  </si>
  <si>
    <t>その他果物</t>
  </si>
  <si>
    <t>詰合せ</t>
  </si>
  <si>
    <t>カニ</t>
  </si>
  <si>
    <t>ずわいガニ</t>
  </si>
  <si>
    <t>タラバガニ</t>
  </si>
  <si>
    <t>毛ガニ</t>
  </si>
  <si>
    <t>花咲ガニ</t>
  </si>
  <si>
    <t>松葉ガニ</t>
  </si>
  <si>
    <t>活ガニ</t>
  </si>
  <si>
    <t>その他カニ</t>
  </si>
  <si>
    <t>エビ</t>
  </si>
  <si>
    <t>あまエビ</t>
  </si>
  <si>
    <t>伊勢エビ</t>
  </si>
  <si>
    <t>車エビ</t>
  </si>
  <si>
    <t>ぼたんエビ</t>
  </si>
  <si>
    <t>その他エビ</t>
  </si>
  <si>
    <t>エビ・カニ加工品</t>
  </si>
  <si>
    <t>鯛・金目鯛・のどぐろ</t>
  </si>
  <si>
    <t>鯛</t>
  </si>
  <si>
    <t>金目鯛</t>
  </si>
  <si>
    <t>のどぐろ</t>
  </si>
  <si>
    <t>鮭・サーモン</t>
  </si>
  <si>
    <t>鮭</t>
  </si>
  <si>
    <t>サーモン</t>
  </si>
  <si>
    <t>カツオ・マグロ</t>
  </si>
  <si>
    <t>カツオ</t>
  </si>
  <si>
    <t>マグロ</t>
  </si>
  <si>
    <t>旬の鮮魚等</t>
  </si>
  <si>
    <t>フグ</t>
  </si>
  <si>
    <t>イカ・タコ・ウニ</t>
  </si>
  <si>
    <t>イカ</t>
  </si>
  <si>
    <t>タコ</t>
  </si>
  <si>
    <t>ウニ</t>
  </si>
  <si>
    <t>うなぎ・穴子・鱧</t>
  </si>
  <si>
    <t>うなぎ</t>
  </si>
  <si>
    <t>穴子</t>
  </si>
  <si>
    <t>鱧</t>
  </si>
  <si>
    <t>干物</t>
  </si>
  <si>
    <t>アジ</t>
  </si>
  <si>
    <t>イワシ</t>
  </si>
  <si>
    <t>カタクチイワシ</t>
  </si>
  <si>
    <t>カマス</t>
  </si>
  <si>
    <t>くさや</t>
  </si>
  <si>
    <t>コマイ</t>
  </si>
  <si>
    <t>サバ</t>
  </si>
  <si>
    <t>シシャモ</t>
  </si>
  <si>
    <t>ホッケ</t>
  </si>
  <si>
    <t>その他干物</t>
  </si>
  <si>
    <t>さんま・ししゃも</t>
  </si>
  <si>
    <t>さんま</t>
  </si>
  <si>
    <t>ししゃも</t>
  </si>
  <si>
    <t>いくら・数の子・キャビア</t>
  </si>
  <si>
    <t>数の子</t>
  </si>
  <si>
    <t>キャビア</t>
  </si>
  <si>
    <t>牡蠣</t>
  </si>
  <si>
    <t>生</t>
  </si>
  <si>
    <t>ボイル済み</t>
  </si>
  <si>
    <t>サザエ</t>
  </si>
  <si>
    <t>アワビ・ホタテ・他</t>
  </si>
  <si>
    <t>アワビ</t>
  </si>
  <si>
    <t>ホタテ</t>
  </si>
  <si>
    <t>川魚</t>
  </si>
  <si>
    <t>コイ</t>
  </si>
  <si>
    <t>わかさぎ</t>
  </si>
  <si>
    <t>あゆ</t>
  </si>
  <si>
    <t>ます</t>
  </si>
  <si>
    <t>その他川魚</t>
  </si>
  <si>
    <t>寿司</t>
  </si>
  <si>
    <t>かまぼこ・練り製品</t>
  </si>
  <si>
    <t>かまぼこ</t>
  </si>
  <si>
    <t>ちくわ</t>
  </si>
  <si>
    <t>さつまあげ</t>
  </si>
  <si>
    <t>はんぺん</t>
  </si>
  <si>
    <t>その他練り製品</t>
  </si>
  <si>
    <t>しらす・ちりめん</t>
  </si>
  <si>
    <t>しらす</t>
  </si>
  <si>
    <t>ちりめん</t>
  </si>
  <si>
    <t>のり・海藻</t>
  </si>
  <si>
    <t>のり</t>
  </si>
  <si>
    <t>わかめ</t>
  </si>
  <si>
    <t>もずく</t>
  </si>
  <si>
    <t>その他のり・海藻</t>
  </si>
  <si>
    <t>漬魚（味噌・粕等）</t>
  </si>
  <si>
    <t>味噌漬け</t>
  </si>
  <si>
    <t>粕漬け</t>
  </si>
  <si>
    <t>たらこ・明太子</t>
  </si>
  <si>
    <t>たらこ</t>
  </si>
  <si>
    <t>明太子</t>
  </si>
  <si>
    <t>しじみ・あさり・蛤</t>
  </si>
  <si>
    <t>しじみ</t>
  </si>
  <si>
    <t>あさり</t>
  </si>
  <si>
    <t>蛤（はまぐり）</t>
  </si>
  <si>
    <t>その他魚貝・加工品</t>
  </si>
  <si>
    <t>その他魚貝</t>
  </si>
  <si>
    <t>セット・詰合せ</t>
  </si>
  <si>
    <t>じゃがいも・サツマイモ</t>
  </si>
  <si>
    <t>じゃがいも</t>
  </si>
  <si>
    <t>サツマイモ</t>
  </si>
  <si>
    <t>アスパラガス・茄子</t>
  </si>
  <si>
    <t>アスパラガス</t>
  </si>
  <si>
    <t>茄子</t>
  </si>
  <si>
    <t>トマト</t>
  </si>
  <si>
    <t>ミニトマト</t>
  </si>
  <si>
    <t>ねぎ・玉ねぎ</t>
  </si>
  <si>
    <t>ねぎ</t>
  </si>
  <si>
    <t>玉ねぎ</t>
  </si>
  <si>
    <t>豆類</t>
  </si>
  <si>
    <t>枝豆</t>
  </si>
  <si>
    <t>あずき</t>
  </si>
  <si>
    <t>落花生</t>
  </si>
  <si>
    <t>山菜・きのこ</t>
  </si>
  <si>
    <t>山菜</t>
  </si>
  <si>
    <t>きのこ</t>
  </si>
  <si>
    <t>とうもろこし</t>
  </si>
  <si>
    <t>薬味・ハーブ</t>
  </si>
  <si>
    <t>薬味</t>
  </si>
  <si>
    <t>ハーブ</t>
  </si>
  <si>
    <t>ジュース・加工品</t>
  </si>
  <si>
    <t>ジュース</t>
  </si>
  <si>
    <t>加工品</t>
  </si>
  <si>
    <t>人参・大根・他根菜</t>
  </si>
  <si>
    <t>人参</t>
  </si>
  <si>
    <t>大根</t>
  </si>
  <si>
    <t>その他根菜</t>
  </si>
  <si>
    <t>その他野菜</t>
  </si>
  <si>
    <t>卵加工品</t>
  </si>
  <si>
    <t>ビール</t>
  </si>
  <si>
    <t>地ビール</t>
  </si>
  <si>
    <t>日本酒</t>
  </si>
  <si>
    <t>純米大吟醸酒</t>
  </si>
  <si>
    <t>大吟醸酒</t>
  </si>
  <si>
    <t>純米吟醸酒</t>
  </si>
  <si>
    <t>吟醸酒</t>
  </si>
  <si>
    <t>純米酒</t>
  </si>
  <si>
    <t>本醸造酒</t>
  </si>
  <si>
    <t>普通酒</t>
  </si>
  <si>
    <t>にごり酒・どぶろく</t>
  </si>
  <si>
    <t>その他</t>
  </si>
  <si>
    <t>焼酎</t>
  </si>
  <si>
    <t>いも</t>
  </si>
  <si>
    <t>麦</t>
  </si>
  <si>
    <t>黒糖</t>
  </si>
  <si>
    <t>しそ</t>
  </si>
  <si>
    <t>胡麻</t>
  </si>
  <si>
    <t>その他焼酎</t>
  </si>
  <si>
    <t>泡盛</t>
  </si>
  <si>
    <t>ワイン</t>
  </si>
  <si>
    <t>赤ワイン</t>
  </si>
  <si>
    <t>白ワイン</t>
  </si>
  <si>
    <t>ロゼワイン</t>
  </si>
  <si>
    <t>スパークリングワイン</t>
  </si>
  <si>
    <t>その他ワイン</t>
  </si>
  <si>
    <t>洋酒・リキュール類</t>
  </si>
  <si>
    <t>洋酒</t>
  </si>
  <si>
    <t>リキュール</t>
  </si>
  <si>
    <t>その他お酒</t>
  </si>
  <si>
    <t>水・ミネラルウォーター</t>
  </si>
  <si>
    <t>～499mL</t>
  </si>
  <si>
    <t>500mL～999mL</t>
  </si>
  <si>
    <t>1L～2L</t>
  </si>
  <si>
    <t>2.1L～</t>
  </si>
  <si>
    <t>果汁飲料</t>
  </si>
  <si>
    <t>ミックス</t>
  </si>
  <si>
    <t>ピーチ</t>
  </si>
  <si>
    <t>ブルーベリー</t>
  </si>
  <si>
    <t>やさい</t>
  </si>
  <si>
    <t>にんじん</t>
  </si>
  <si>
    <t>その他果汁飲料</t>
  </si>
  <si>
    <t>お茶類</t>
  </si>
  <si>
    <t>緑茶（飲料）</t>
  </si>
  <si>
    <t>玄米茶（飲料）</t>
  </si>
  <si>
    <t>ほうじ茶（飲料）</t>
  </si>
  <si>
    <t>その他お茶（飲料）</t>
  </si>
  <si>
    <t>緑茶（茶葉・ティーバッグ）</t>
  </si>
  <si>
    <t>玄米茶（茶葉・ティーバッグ）</t>
  </si>
  <si>
    <t>ほうじ茶（茶葉・ティーバッグ）</t>
  </si>
  <si>
    <t>その他お茶（茶葉・ティーバッグ）</t>
  </si>
  <si>
    <t>コーヒー</t>
  </si>
  <si>
    <t>飲料</t>
  </si>
  <si>
    <t>コーヒー豆</t>
  </si>
  <si>
    <t>コーヒー粉</t>
  </si>
  <si>
    <t>ドリップ</t>
  </si>
  <si>
    <t>紅茶</t>
  </si>
  <si>
    <t>茶葉・ティーバッグ</t>
  </si>
  <si>
    <t>炭酸飲料</t>
  </si>
  <si>
    <t>ソーダ水</t>
  </si>
  <si>
    <t>サイダー</t>
  </si>
  <si>
    <t>牛乳・乳飲料</t>
  </si>
  <si>
    <t>牛乳</t>
  </si>
  <si>
    <t>乳飲料</t>
  </si>
  <si>
    <t>焼菓子・チョコレート</t>
  </si>
  <si>
    <t>クッキー</t>
  </si>
  <si>
    <t>パウンドケーキ</t>
  </si>
  <si>
    <t>ラスク</t>
  </si>
  <si>
    <t>マカロン</t>
  </si>
  <si>
    <t>バウムクーヘン</t>
  </si>
  <si>
    <t>フィナンシェ</t>
  </si>
  <si>
    <t>ドーナツ</t>
  </si>
  <si>
    <t>アップルパイ</t>
  </si>
  <si>
    <t>ブラウニー</t>
  </si>
  <si>
    <t>ブッセ</t>
  </si>
  <si>
    <t>フロランタン</t>
  </si>
  <si>
    <t>マドレーヌ</t>
  </si>
  <si>
    <t>その他焼菓子</t>
  </si>
  <si>
    <t>チョコレート</t>
  </si>
  <si>
    <t>ケーキ・カステラ</t>
  </si>
  <si>
    <t>チーズケーキ</t>
  </si>
  <si>
    <t>フルーツケーキ</t>
  </si>
  <si>
    <t>ロールケーキ</t>
  </si>
  <si>
    <t>チョコレートケーキ</t>
  </si>
  <si>
    <t>ガトーショコラ</t>
  </si>
  <si>
    <t>タルト</t>
  </si>
  <si>
    <t>シフォンケーキ</t>
  </si>
  <si>
    <t>モンブラン</t>
  </si>
  <si>
    <t>スポンジケーキ</t>
  </si>
  <si>
    <t>抹茶ケーキ</t>
  </si>
  <si>
    <t>その他ケーキ</t>
  </si>
  <si>
    <t>カステラ</t>
  </si>
  <si>
    <t>煎餅・おかき</t>
  </si>
  <si>
    <t>煎餅</t>
  </si>
  <si>
    <t>おかき</t>
  </si>
  <si>
    <t>スナック・駄菓子</t>
  </si>
  <si>
    <t>スナック</t>
  </si>
  <si>
    <t>駄菓子</t>
  </si>
  <si>
    <t>ゼリー・プリン</t>
  </si>
  <si>
    <t>ゼリー</t>
  </si>
  <si>
    <t>プリン</t>
  </si>
  <si>
    <t>アイス・ヨーグルト</t>
  </si>
  <si>
    <t>アイス</t>
  </si>
  <si>
    <t>ジェラート</t>
  </si>
  <si>
    <t>シャーベット</t>
  </si>
  <si>
    <t>ヨーグルト</t>
  </si>
  <si>
    <t>饅頭・羊羹・大福</t>
  </si>
  <si>
    <t>饅頭</t>
  </si>
  <si>
    <t>羊羹</t>
  </si>
  <si>
    <t>大福</t>
  </si>
  <si>
    <t>飴（あめ）</t>
  </si>
  <si>
    <t>和菓子</t>
  </si>
  <si>
    <t>どら焼き</t>
  </si>
  <si>
    <t>もち菓子</t>
  </si>
  <si>
    <t>ゆべし</t>
  </si>
  <si>
    <t>もなか</t>
  </si>
  <si>
    <t>甘納豆</t>
  </si>
  <si>
    <t>だんご</t>
  </si>
  <si>
    <t>生菓子</t>
  </si>
  <si>
    <t>落雁・干菓子</t>
  </si>
  <si>
    <t>栗きんとん</t>
  </si>
  <si>
    <t>和菓子セット・詰め合わせ</t>
  </si>
  <si>
    <t>その他和菓子</t>
  </si>
  <si>
    <t>その他菓子・詰合せ</t>
  </si>
  <si>
    <t>その他菓子</t>
  </si>
  <si>
    <t>缶詰・瓶詰</t>
  </si>
  <si>
    <t>肉類</t>
  </si>
  <si>
    <t>くだもの</t>
  </si>
  <si>
    <t>ソース</t>
  </si>
  <si>
    <t>その他缶詰・瓶詰</t>
  </si>
  <si>
    <t>乾物</t>
  </si>
  <si>
    <t>削り節・鰹節</t>
  </si>
  <si>
    <t>煮干し</t>
  </si>
  <si>
    <t>干ししいたけ</t>
  </si>
  <si>
    <t>海藻</t>
  </si>
  <si>
    <t>こんぶ</t>
  </si>
  <si>
    <t>惣菜・レトルト</t>
  </si>
  <si>
    <t>レトルト</t>
  </si>
  <si>
    <t>冷蔵</t>
  </si>
  <si>
    <t>燻製</t>
  </si>
  <si>
    <t>その他燻製</t>
  </si>
  <si>
    <t>豆腐・納豆</t>
  </si>
  <si>
    <t>豆腐</t>
  </si>
  <si>
    <t>納豆</t>
  </si>
  <si>
    <t>梅干・漬物・キムチ</t>
  </si>
  <si>
    <t>梅干</t>
  </si>
  <si>
    <t>漬物</t>
  </si>
  <si>
    <t>キムチ</t>
  </si>
  <si>
    <t>チーズ・バター</t>
  </si>
  <si>
    <t>チーズ</t>
  </si>
  <si>
    <t>バター</t>
  </si>
  <si>
    <t>はちみつ・砂糖</t>
  </si>
  <si>
    <t>はちみつ</t>
  </si>
  <si>
    <t>砂糖</t>
  </si>
  <si>
    <t>黒砂糖</t>
  </si>
  <si>
    <t>ジャム</t>
  </si>
  <si>
    <t>桃</t>
  </si>
  <si>
    <t>その他ジャム</t>
  </si>
  <si>
    <t>うどん</t>
  </si>
  <si>
    <t>生・半生めん</t>
  </si>
  <si>
    <t>乾めん</t>
  </si>
  <si>
    <t>インスタント</t>
  </si>
  <si>
    <t>そうめん</t>
  </si>
  <si>
    <t>ラーメン</t>
  </si>
  <si>
    <t>味噌</t>
  </si>
  <si>
    <t>醤油</t>
  </si>
  <si>
    <t>塩</t>
  </si>
  <si>
    <t>とんこつ</t>
  </si>
  <si>
    <t>その他ラーメン</t>
  </si>
  <si>
    <t>パスタ</t>
  </si>
  <si>
    <t>麺類その他</t>
  </si>
  <si>
    <t>焼きそば</t>
  </si>
  <si>
    <t>冷麺</t>
  </si>
  <si>
    <t>冷麦</t>
  </si>
  <si>
    <t>その他麺類</t>
  </si>
  <si>
    <t>白味噌</t>
  </si>
  <si>
    <t>赤味噌</t>
  </si>
  <si>
    <t>麦味噌</t>
  </si>
  <si>
    <t>豆味噌</t>
  </si>
  <si>
    <t>米味噌</t>
  </si>
  <si>
    <t>合わせ味噌</t>
  </si>
  <si>
    <t>その他味噌</t>
  </si>
  <si>
    <t>だし醤油</t>
  </si>
  <si>
    <t>さしみ醤油</t>
  </si>
  <si>
    <t>減塩</t>
  </si>
  <si>
    <t>濃口</t>
  </si>
  <si>
    <t>甘口</t>
  </si>
  <si>
    <t>薄口</t>
  </si>
  <si>
    <t>たまり</t>
  </si>
  <si>
    <t>その他醤油</t>
  </si>
  <si>
    <t>塩・だし</t>
  </si>
  <si>
    <t>粗塩</t>
  </si>
  <si>
    <t>海塩</t>
  </si>
  <si>
    <t>食塩</t>
  </si>
  <si>
    <t>ハーブ・風味付き</t>
  </si>
  <si>
    <t>その他塩</t>
  </si>
  <si>
    <t>鰹節</t>
  </si>
  <si>
    <t>昆布</t>
  </si>
  <si>
    <t>コンソメ</t>
  </si>
  <si>
    <t>その他だし</t>
  </si>
  <si>
    <t>たれ・ドレッシング・酢</t>
  </si>
  <si>
    <t>たれ</t>
  </si>
  <si>
    <t>ドレッシング</t>
  </si>
  <si>
    <t>ポン酢</t>
  </si>
  <si>
    <t>米酢</t>
  </si>
  <si>
    <t>黒酢</t>
  </si>
  <si>
    <t>果実酢</t>
  </si>
  <si>
    <t>その他酢</t>
  </si>
  <si>
    <t>食用油</t>
  </si>
  <si>
    <t>植物油</t>
  </si>
  <si>
    <t>オリーブオイル</t>
  </si>
  <si>
    <t>ごま油</t>
  </si>
  <si>
    <t>その他食用油</t>
  </si>
  <si>
    <t>寄せ鍋</t>
  </si>
  <si>
    <t>ジビエ鍋</t>
  </si>
  <si>
    <t>モツ鍋</t>
  </si>
  <si>
    <t>海鮮鍋</t>
  </si>
  <si>
    <t>郷土鍋</t>
  </si>
  <si>
    <t>おでん</t>
  </si>
  <si>
    <t>その他鍋セット</t>
  </si>
  <si>
    <t>高級宿</t>
  </si>
  <si>
    <t>ホテル</t>
  </si>
  <si>
    <t>旅館・民宿</t>
  </si>
  <si>
    <t>ペンション・コテージ</t>
  </si>
  <si>
    <t>ペットと泊まる宿</t>
  </si>
  <si>
    <t>温泉</t>
  </si>
  <si>
    <t>パッケージ旅行</t>
  </si>
  <si>
    <t>お食事券</t>
  </si>
  <si>
    <t>入場券・優待券</t>
  </si>
  <si>
    <t>温泉利用券</t>
  </si>
  <si>
    <t>体験チケット</t>
  </si>
  <si>
    <t>地元のお買物券</t>
  </si>
  <si>
    <t>花火大会チケット</t>
  </si>
  <si>
    <t>スキーチケット</t>
  </si>
  <si>
    <t>ゴルフ場利用券</t>
  </si>
  <si>
    <t>ポイント</t>
  </si>
  <si>
    <t>その他イベントやチケット</t>
  </si>
  <si>
    <t>カタログ</t>
  </si>
  <si>
    <t>生き物</t>
  </si>
  <si>
    <t>自治体にお任せ</t>
  </si>
  <si>
    <t>食器・グラス</t>
  </si>
  <si>
    <t>茶碗</t>
  </si>
  <si>
    <t>汁椀</t>
  </si>
  <si>
    <t>小皿</t>
  </si>
  <si>
    <t>皿</t>
  </si>
  <si>
    <t>大皿</t>
  </si>
  <si>
    <t>ティーカップ</t>
  </si>
  <si>
    <t>マグカップ</t>
  </si>
  <si>
    <t>タンブラー</t>
  </si>
  <si>
    <t>グラス</t>
  </si>
  <si>
    <t>湯呑</t>
  </si>
  <si>
    <t>徳利</t>
  </si>
  <si>
    <t>お猪口・ぐい呑み・盃</t>
  </si>
  <si>
    <t>箸</t>
  </si>
  <si>
    <t>スプーン</t>
  </si>
  <si>
    <t>フォーク</t>
  </si>
  <si>
    <t>弁当箱</t>
  </si>
  <si>
    <t>タオル・寝具</t>
  </si>
  <si>
    <t>バスタオル</t>
  </si>
  <si>
    <t>フェイスタオル</t>
  </si>
  <si>
    <t>その他タオル</t>
  </si>
  <si>
    <t>敷布団</t>
  </si>
  <si>
    <t>掛け布団</t>
  </si>
  <si>
    <t>枕</t>
  </si>
  <si>
    <t>毛布</t>
  </si>
  <si>
    <t>タオルケット</t>
  </si>
  <si>
    <t>その他寝具</t>
  </si>
  <si>
    <t>文房具・玩具</t>
  </si>
  <si>
    <t>ボールペン</t>
  </si>
  <si>
    <t>えんぴつ</t>
  </si>
  <si>
    <t>シャーペン</t>
  </si>
  <si>
    <t>万年筆</t>
  </si>
  <si>
    <t>筆</t>
  </si>
  <si>
    <t>その他文房具</t>
  </si>
  <si>
    <t>玩具</t>
  </si>
  <si>
    <t>健康食品</t>
  </si>
  <si>
    <t>切手・写真・はがき</t>
  </si>
  <si>
    <t>切手</t>
  </si>
  <si>
    <t>写真</t>
  </si>
  <si>
    <t>はがき</t>
  </si>
  <si>
    <t>本・DVD</t>
  </si>
  <si>
    <t>本</t>
  </si>
  <si>
    <t>DVD</t>
  </si>
  <si>
    <t>花・苗木</t>
  </si>
  <si>
    <t>花</t>
  </si>
  <si>
    <t>盆栽</t>
  </si>
  <si>
    <t>苗木</t>
  </si>
  <si>
    <t>花束</t>
  </si>
  <si>
    <t>その他花・苗木</t>
  </si>
  <si>
    <t>インテリア・絵画</t>
  </si>
  <si>
    <t>インテリア</t>
  </si>
  <si>
    <t>絵画</t>
  </si>
  <si>
    <t>キャラクター・ぬいぐるみ</t>
  </si>
  <si>
    <t>キャラクター</t>
  </si>
  <si>
    <t>ぬいぐるみ</t>
  </si>
  <si>
    <t>ゆるキャラ</t>
  </si>
  <si>
    <t>福祉・バリアフリー用品</t>
  </si>
  <si>
    <t>包丁</t>
  </si>
  <si>
    <t>防災グッズ</t>
  </si>
  <si>
    <t>その他雑貨・日用品</t>
  </si>
  <si>
    <t>化粧水・乳液</t>
  </si>
  <si>
    <t>化粧水</t>
  </si>
  <si>
    <t>乳液</t>
  </si>
  <si>
    <t>美容液・クリーム</t>
  </si>
  <si>
    <t>アロマ・入浴剤</t>
  </si>
  <si>
    <t>アロマ用品</t>
  </si>
  <si>
    <t>入浴剤</t>
  </si>
  <si>
    <t>石鹸</t>
  </si>
  <si>
    <t>固形石鹸</t>
  </si>
  <si>
    <t>液体せっけん</t>
  </si>
  <si>
    <t>その他美容</t>
  </si>
  <si>
    <t>服</t>
  </si>
  <si>
    <t>男</t>
  </si>
  <si>
    <t>女</t>
  </si>
  <si>
    <t>子供</t>
  </si>
  <si>
    <t>小物</t>
  </si>
  <si>
    <t>ハンカチ・スカーフ</t>
  </si>
  <si>
    <t>ストール・マフラー</t>
  </si>
  <si>
    <t>帽子</t>
  </si>
  <si>
    <t>その他小物</t>
  </si>
  <si>
    <t>カバン</t>
  </si>
  <si>
    <t>ショルダーバッグ</t>
  </si>
  <si>
    <t>トートバッグ</t>
  </si>
  <si>
    <t>リュック</t>
  </si>
  <si>
    <t>ボディバッグ・ワンショルダー</t>
  </si>
  <si>
    <t>クラッチ・セカンドバッグ</t>
  </si>
  <si>
    <t>手提げ</t>
  </si>
  <si>
    <t>その他カバン</t>
  </si>
  <si>
    <t>アクセサリー</t>
  </si>
  <si>
    <t>リング</t>
  </si>
  <si>
    <t>ネックレス</t>
  </si>
  <si>
    <t>ピアス</t>
  </si>
  <si>
    <t>ペンダント</t>
  </si>
  <si>
    <t>ブレスレット</t>
  </si>
  <si>
    <t>ブローチ</t>
  </si>
  <si>
    <t>かんざし・髪留め</t>
  </si>
  <si>
    <t>その他アクセサリー</t>
  </si>
  <si>
    <t>靴・スリッパ・下駄</t>
  </si>
  <si>
    <t>靴</t>
  </si>
  <si>
    <t>スリッパ</t>
  </si>
  <si>
    <t>下駄</t>
  </si>
  <si>
    <t>財布</t>
  </si>
  <si>
    <t>その他ファッション</t>
  </si>
  <si>
    <t>民芸品・工芸品</t>
  </si>
  <si>
    <t>イヤリング</t>
  </si>
  <si>
    <t>福祉施設製品</t>
  </si>
  <si>
    <t>食品</t>
  </si>
  <si>
    <t>雑貨・その他</t>
  </si>
  <si>
    <t>認定書・会員証</t>
  </si>
  <si>
    <t>名前を刻印</t>
  </si>
  <si>
    <t>その他感謝状</t>
  </si>
  <si>
    <t>入場券・入園券・乗車券</t>
  </si>
  <si>
    <t>お祭り・イベント</t>
  </si>
  <si>
    <t>お買物券</t>
  </si>
  <si>
    <t>美肌温泉</t>
  </si>
  <si>
    <t>スパ・マッサージ</t>
  </si>
  <si>
    <t>人間ドック</t>
  </si>
  <si>
    <t>スポーツ・アウトドア体験</t>
  </si>
  <si>
    <t>味覚狩り</t>
  </si>
  <si>
    <t>伝統体験</t>
  </si>
  <si>
    <t>移住体験</t>
  </si>
  <si>
    <t>歴史・伝統文化</t>
  </si>
  <si>
    <t>絶景</t>
  </si>
  <si>
    <t>ご当地グルメ</t>
  </si>
  <si>
    <t>インターン</t>
  </si>
  <si>
    <t>ストレス解消</t>
  </si>
  <si>
    <t>プレミアムコース</t>
  </si>
  <si>
    <t>JTB新橋店</t>
  </si>
  <si>
    <t>エースJTB</t>
  </si>
  <si>
    <t>るるぶトラベル</t>
  </si>
  <si>
    <t>機織物</t>
  </si>
  <si>
    <t>染織物</t>
  </si>
  <si>
    <t>紬</t>
  </si>
  <si>
    <t>繊維製品</t>
  </si>
  <si>
    <t>家具</t>
  </si>
  <si>
    <t>彫刻</t>
  </si>
  <si>
    <t>樽・桶</t>
  </si>
  <si>
    <t>たんす</t>
  </si>
  <si>
    <t>盆</t>
  </si>
  <si>
    <t>竹細工</t>
  </si>
  <si>
    <t>仏壇</t>
  </si>
  <si>
    <t>神具</t>
  </si>
  <si>
    <t>仏具</t>
  </si>
  <si>
    <t>線香</t>
  </si>
  <si>
    <t>打刃物</t>
  </si>
  <si>
    <t>銀器</t>
  </si>
  <si>
    <t>鉄器</t>
  </si>
  <si>
    <t>銅器</t>
  </si>
  <si>
    <t>陶器</t>
  </si>
  <si>
    <t>磁器</t>
  </si>
  <si>
    <t>漆器</t>
  </si>
  <si>
    <t>ビードロ</t>
  </si>
  <si>
    <t>ガラス細工</t>
  </si>
  <si>
    <t>履物</t>
  </si>
  <si>
    <t>着物</t>
  </si>
  <si>
    <t>飾り物</t>
  </si>
  <si>
    <t>和紙</t>
  </si>
  <si>
    <t>鋳物</t>
  </si>
  <si>
    <t>曲物</t>
  </si>
  <si>
    <t>挽物</t>
  </si>
  <si>
    <t>指物</t>
  </si>
  <si>
    <t>提灯・灯篭・ろうそく</t>
  </si>
  <si>
    <t>楽器</t>
  </si>
  <si>
    <t>石細工</t>
  </si>
  <si>
    <t>江戸切子</t>
  </si>
  <si>
    <t>うちわ・扇子</t>
  </si>
  <si>
    <t>木版画</t>
  </si>
  <si>
    <t>表具</t>
  </si>
  <si>
    <t>だるま</t>
  </si>
  <si>
    <t>こけし</t>
  </si>
  <si>
    <t>給食関連</t>
  </si>
  <si>
    <t>観光関連（前払い式）</t>
  </si>
  <si>
    <t>観光関連（後払い式）</t>
  </si>
  <si>
    <t>外食産業関連</t>
  </si>
  <si>
    <t>花き関連</t>
  </si>
  <si>
    <t>登山関連</t>
  </si>
  <si>
    <t>品なしコロナ対策寄付</t>
  </si>
  <si>
    <t>おせち</t>
  </si>
  <si>
    <t>GoToトラベル</t>
  </si>
  <si>
    <t>自転車</t>
  </si>
  <si>
    <t>シティサイクル</t>
  </si>
  <si>
    <t>折りたたみ自転車</t>
  </si>
  <si>
    <t>電動アシスト自転車</t>
  </si>
  <si>
    <t>その他自転車</t>
  </si>
  <si>
    <t>アウトドアグッズ</t>
  </si>
  <si>
    <t>ウェア</t>
  </si>
  <si>
    <t>バッグ</t>
  </si>
  <si>
    <t>テント・タープ</t>
  </si>
  <si>
    <t>チェア・テーブル・レジャーシート</t>
  </si>
  <si>
    <t>クーラーボックス</t>
  </si>
  <si>
    <t>登山・トレッキング</t>
  </si>
  <si>
    <t>その他アウトドアグッズ</t>
  </si>
  <si>
    <t>フィッシング</t>
  </si>
  <si>
    <t>リール</t>
  </si>
  <si>
    <t>ロッド・竿</t>
  </si>
  <si>
    <t>ルアー・フライ</t>
  </si>
  <si>
    <t>その他フィッシング</t>
  </si>
  <si>
    <t>ゴルフグッズ</t>
  </si>
  <si>
    <t>クラブ</t>
  </si>
  <si>
    <t>ボール</t>
  </si>
  <si>
    <t>バッグ・ケース</t>
  </si>
  <si>
    <t>シューズ</t>
  </si>
  <si>
    <t>その他ゴルフグッズ</t>
  </si>
  <si>
    <t>その他スポーツ</t>
  </si>
  <si>
    <t>電気製品</t>
  </si>
  <si>
    <t>空調・季節家電</t>
  </si>
  <si>
    <t>キッチン家電</t>
  </si>
  <si>
    <t>照明関連</t>
  </si>
  <si>
    <t>パソコン・周辺機器</t>
  </si>
  <si>
    <t>TV・オーディオ・カメラ</t>
  </si>
  <si>
    <t>美容・健康家電</t>
  </si>
  <si>
    <t>カー用品</t>
  </si>
  <si>
    <t>その他電気製品</t>
  </si>
  <si>
    <t>電気・電力</t>
  </si>
  <si>
    <t>地域電力</t>
  </si>
  <si>
    <t>ギター・ベースギター</t>
  </si>
  <si>
    <t>管楽器・吹奏楽器</t>
  </si>
  <si>
    <t>ピアノ</t>
  </si>
  <si>
    <t>その他楽器</t>
  </si>
  <si>
    <t>時計</t>
  </si>
  <si>
    <t>メンズ腕時計</t>
  </si>
  <si>
    <t>レディース腕時計</t>
  </si>
  <si>
    <t>スマートウォッチ</t>
  </si>
  <si>
    <t>置時計</t>
  </si>
  <si>
    <t>掛時計</t>
  </si>
  <si>
    <t>その他時計</t>
  </si>
  <si>
    <t>インテリア・寝具・収納</t>
  </si>
  <si>
    <t>収納家具</t>
  </si>
  <si>
    <t>本棚・ラック・カラーボックス</t>
  </si>
  <si>
    <t>キャビネット・コンソール</t>
  </si>
  <si>
    <t>タンス・チェスト</t>
  </si>
  <si>
    <t>テーブル</t>
  </si>
  <si>
    <t>その他家具</t>
  </si>
  <si>
    <t>食パン</t>
    <phoneticPr fontId="2"/>
  </si>
  <si>
    <t>米・パン</t>
    <phoneticPr fontId="2"/>
  </si>
  <si>
    <t>果物類</t>
    <phoneticPr fontId="2"/>
  </si>
  <si>
    <t>エビ・カニ等</t>
    <phoneticPr fontId="2"/>
  </si>
  <si>
    <t>魚貝類</t>
    <phoneticPr fontId="2"/>
  </si>
  <si>
    <t>野菜類</t>
    <phoneticPr fontId="2"/>
  </si>
  <si>
    <t>卵_鶏、烏骨鶏等</t>
    <phoneticPr fontId="2"/>
  </si>
  <si>
    <t>お酒</t>
    <phoneticPr fontId="2"/>
  </si>
  <si>
    <t>飲料類</t>
    <phoneticPr fontId="2"/>
  </si>
  <si>
    <t>菓子</t>
    <phoneticPr fontId="2"/>
  </si>
  <si>
    <t>加工品等</t>
    <phoneticPr fontId="2"/>
  </si>
  <si>
    <t>麺類</t>
    <phoneticPr fontId="2"/>
  </si>
  <si>
    <t>地場産品基準のうち該当する類型</t>
    <phoneticPr fontId="2"/>
  </si>
  <si>
    <t>-</t>
  </si>
  <si>
    <t>カテゴリ</t>
    <phoneticPr fontId="2"/>
  </si>
  <si>
    <r>
      <rPr>
        <sz val="11"/>
        <rFont val="ＭＳ ゴシック"/>
        <family val="3"/>
        <charset val="128"/>
      </rPr>
      <t>配送不可地域</t>
    </r>
    <rPh sb="0" eb="2">
      <t>ハイソウ</t>
    </rPh>
    <rPh sb="2" eb="4">
      <t>フカ</t>
    </rPh>
    <rPh sb="4" eb="6">
      <t>チイキ</t>
    </rPh>
    <phoneticPr fontId="2"/>
  </si>
  <si>
    <t>3（熟成肉）</t>
    <rPh sb="2" eb="5">
      <t>ジュクセイニク</t>
    </rPh>
    <phoneticPr fontId="4"/>
  </si>
  <si>
    <t>3（精米）</t>
    <rPh sb="2" eb="4">
      <t>セイマイ</t>
    </rPh>
    <phoneticPr fontId="4"/>
  </si>
  <si>
    <t>7の2</t>
  </si>
  <si>
    <t>8イ</t>
  </si>
  <si>
    <t>8ロ</t>
  </si>
  <si>
    <t>8ハ</t>
  </si>
  <si>
    <t>原材料</t>
    <rPh sb="0" eb="3">
      <t>ゲンザイリョウ</t>
    </rPh>
    <phoneticPr fontId="2"/>
  </si>
  <si>
    <t>事業者名</t>
    <rPh sb="0" eb="3">
      <t>ジギョウシャ</t>
    </rPh>
    <rPh sb="3" eb="4">
      <t>メイ</t>
    </rPh>
    <phoneticPr fontId="27"/>
  </si>
  <si>
    <t>集荷先住所</t>
    <rPh sb="0" eb="2">
      <t>シュウカ</t>
    </rPh>
    <rPh sb="2" eb="3">
      <t>サキ</t>
    </rPh>
    <rPh sb="3" eb="5">
      <t>ジュウショ</t>
    </rPh>
    <phoneticPr fontId="27"/>
  </si>
  <si>
    <t>品番</t>
    <rPh sb="0" eb="2">
      <t>ヒンバン</t>
    </rPh>
    <phoneticPr fontId="27"/>
  </si>
  <si>
    <t>商品名（サイト掲載用）</t>
    <rPh sb="0" eb="3">
      <t>ショウヒンメイ</t>
    </rPh>
    <rPh sb="7" eb="9">
      <t>ケイサイ</t>
    </rPh>
    <rPh sb="9" eb="10">
      <t>ヨウ</t>
    </rPh>
    <phoneticPr fontId="2"/>
  </si>
  <si>
    <t>寄附額
*自治体にて決定</t>
    <rPh sb="0" eb="3">
      <t>キフガク</t>
    </rPh>
    <rPh sb="5" eb="8">
      <t>ジチタイ</t>
    </rPh>
    <rPh sb="10" eb="12">
      <t>ケッテイ</t>
    </rPh>
    <phoneticPr fontId="2"/>
  </si>
  <si>
    <t>町内</t>
  </si>
  <si>
    <t>香川県琴平町</t>
    <rPh sb="0" eb="3">
      <t>カガワケン</t>
    </rPh>
    <rPh sb="3" eb="6">
      <t>コトヒラチョウ</t>
    </rPh>
    <phoneticPr fontId="2"/>
  </si>
  <si>
    <t>琴平町ふるさと納税返礼品登録申請書</t>
    <rPh sb="0" eb="3">
      <t>コトヒラチョウ</t>
    </rPh>
    <rPh sb="7" eb="9">
      <t>ノウゼイ</t>
    </rPh>
    <rPh sb="9" eb="11">
      <t>ヘンレイ</t>
    </rPh>
    <rPh sb="11" eb="12">
      <t>ヒン</t>
    </rPh>
    <rPh sb="12" eb="14">
      <t>トウロク</t>
    </rPh>
    <rPh sb="14" eb="16">
      <t>シンセイ</t>
    </rPh>
    <rPh sb="16" eb="17">
      <t>ショ</t>
    </rPh>
    <phoneticPr fontId="2"/>
  </si>
  <si>
    <t>様式第3号（第5条関係）</t>
    <rPh sb="0" eb="2">
      <t>ヨウシキ</t>
    </rPh>
    <rPh sb="2" eb="3">
      <t>ダイ</t>
    </rPh>
    <rPh sb="4" eb="5">
      <t>ゴウ</t>
    </rPh>
    <rPh sb="6" eb="7">
      <t>ダイ</t>
    </rPh>
    <rPh sb="8" eb="9">
      <t>ジョウ</t>
    </rPh>
    <rPh sb="9" eb="11">
      <t>カンケイ</t>
    </rPh>
    <phoneticPr fontId="2"/>
  </si>
  <si>
    <t>琴平町長　　　様</t>
    <rPh sb="0" eb="3">
      <t>コトヒラチョウ</t>
    </rPh>
    <rPh sb="3" eb="4">
      <t>チョウ</t>
    </rPh>
    <rPh sb="7" eb="8">
      <t>サマ</t>
    </rPh>
    <phoneticPr fontId="2"/>
  </si>
  <si>
    <t>　　　　　　　　　　　　　　　　　　　　　　　事業者名</t>
    <rPh sb="23" eb="25">
      <t>ジギョウ</t>
    </rPh>
    <rPh sb="25" eb="26">
      <t>シャ</t>
    </rPh>
    <rPh sb="26" eb="27">
      <t>メイ</t>
    </rPh>
    <phoneticPr fontId="2"/>
  </si>
  <si>
    <t>　琴平町ふるさと納税返礼品に関する要綱第５条第１項の規定に基づき、琴平町ふるさと納税返礼品として登録を申請します。</t>
    <rPh sb="1" eb="4">
      <t>コトヒラチョウ</t>
    </rPh>
    <rPh sb="8" eb="10">
      <t>ノウゼイ</t>
    </rPh>
    <rPh sb="10" eb="12">
      <t>ヘンレイ</t>
    </rPh>
    <rPh sb="12" eb="13">
      <t>ヒン</t>
    </rPh>
    <rPh sb="14" eb="15">
      <t>カン</t>
    </rPh>
    <rPh sb="17" eb="19">
      <t>ヨウコウ</t>
    </rPh>
    <rPh sb="19" eb="20">
      <t>ダイ</t>
    </rPh>
    <rPh sb="21" eb="22">
      <t>ジョウ</t>
    </rPh>
    <rPh sb="22" eb="23">
      <t>ダイ</t>
    </rPh>
    <rPh sb="24" eb="25">
      <t>コウ</t>
    </rPh>
    <rPh sb="26" eb="28">
      <t>キテイ</t>
    </rPh>
    <rPh sb="29" eb="30">
      <t>モト</t>
    </rPh>
    <rPh sb="33" eb="36">
      <t>コトヒラチョウ</t>
    </rPh>
    <rPh sb="40" eb="42">
      <t>ノウゼイ</t>
    </rPh>
    <rPh sb="42" eb="44">
      <t>ヘンレイ</t>
    </rPh>
    <rPh sb="44" eb="45">
      <t>ヒン</t>
    </rPh>
    <rPh sb="48" eb="50">
      <t>トウロク</t>
    </rPh>
    <rPh sb="51" eb="53">
      <t>シンセイ</t>
    </rPh>
    <phoneticPr fontId="2"/>
  </si>
  <si>
    <t>在庫数</t>
    <rPh sb="0" eb="2">
      <t>ザイコ</t>
    </rPh>
    <rPh sb="2" eb="3">
      <t>スウ</t>
    </rPh>
    <phoneticPr fontId="2"/>
  </si>
  <si>
    <t>配送情報</t>
    <rPh sb="0" eb="2">
      <t>ハイソウ</t>
    </rPh>
    <rPh sb="2" eb="4">
      <t>ジョウホウ</t>
    </rPh>
    <phoneticPr fontId="2"/>
  </si>
  <si>
    <t>年　　月　　日</t>
    <rPh sb="0" eb="1">
      <t>ネン</t>
    </rPh>
    <rPh sb="3" eb="4">
      <t>ツキ</t>
    </rPh>
    <rPh sb="6" eb="7">
      <t>ニチ</t>
    </rPh>
    <phoneticPr fontId="2"/>
  </si>
  <si>
    <t>消費期限</t>
  </si>
  <si>
    <t>寄附額</t>
    <rPh sb="0" eb="3">
      <t>キフガク</t>
    </rPh>
    <phoneticPr fontId="2"/>
  </si>
  <si>
    <r>
      <rPr>
        <sz val="11"/>
        <color theme="1"/>
        <rFont val="ＭＳ Ｐ明朝"/>
        <family val="1"/>
        <charset val="128"/>
      </rPr>
      <t>卵</t>
    </r>
    <rPh sb="0" eb="1">
      <t>タマゴ</t>
    </rPh>
    <phoneticPr fontId="4"/>
  </si>
  <si>
    <r>
      <rPr>
        <sz val="11"/>
        <color theme="1"/>
        <rFont val="ＭＳ Ｐ明朝"/>
        <family val="1"/>
        <charset val="128"/>
      </rPr>
      <t>小麦</t>
    </r>
    <rPh sb="0" eb="2">
      <t>コムギ</t>
    </rPh>
    <phoneticPr fontId="4"/>
  </si>
  <si>
    <r>
      <rPr>
        <sz val="11"/>
        <color theme="1"/>
        <rFont val="ＭＳ Ｐ明朝"/>
        <family val="1"/>
        <charset val="128"/>
      </rPr>
      <t>落花生</t>
    </r>
    <rPh sb="0" eb="3">
      <t>ラッカセイ</t>
    </rPh>
    <phoneticPr fontId="4"/>
  </si>
  <si>
    <t>金額</t>
    <rPh sb="0" eb="2">
      <t>キンガク</t>
    </rPh>
    <phoneticPr fontId="2"/>
  </si>
  <si>
    <t>*町にて記載</t>
    <rPh sb="1" eb="2">
      <t>チョウ</t>
    </rPh>
    <rPh sb="4" eb="6">
      <t>キサイ</t>
    </rPh>
    <phoneticPr fontId="2"/>
  </si>
  <si>
    <t>円</t>
    <rPh sb="0" eb="1">
      <t>エン</t>
    </rPh>
    <phoneticPr fontId="2"/>
  </si>
  <si>
    <t>商品代
（税込み）</t>
    <rPh sb="0" eb="3">
      <t>ショウヒンダイ</t>
    </rPh>
    <rPh sb="5" eb="7">
      <t>ゼイコ</t>
    </rPh>
    <phoneticPr fontId="2"/>
  </si>
  <si>
    <t>内容量・規格</t>
    <rPh sb="0" eb="3">
      <t>ナイヨウリョウ</t>
    </rPh>
    <rPh sb="4" eb="6">
      <t>キカク</t>
    </rPh>
    <phoneticPr fontId="2"/>
  </si>
  <si>
    <t>キャッチコピー</t>
    <phoneticPr fontId="2"/>
  </si>
  <si>
    <t>商品説明</t>
    <rPh sb="0" eb="4">
      <t>ショウヒンセツメイ</t>
    </rPh>
    <phoneticPr fontId="2"/>
  </si>
  <si>
    <t>賞味期限・消費期限</t>
    <rPh sb="0" eb="4">
      <t>ショウミキゲン</t>
    </rPh>
    <rPh sb="5" eb="9">
      <t>ショウヒキゲン</t>
    </rPh>
    <phoneticPr fontId="2"/>
  </si>
  <si>
    <t>原料情報</t>
    <rPh sb="0" eb="2">
      <t>ゲンリョウ</t>
    </rPh>
    <rPh sb="2" eb="4">
      <t>ジョウホウ</t>
    </rPh>
    <phoneticPr fontId="2"/>
  </si>
  <si>
    <t>～</t>
    <phoneticPr fontId="2"/>
  </si>
  <si>
    <t>申込受付期間</t>
    <rPh sb="0" eb="2">
      <t>モウシコミ</t>
    </rPh>
    <rPh sb="2" eb="4">
      <t>ウケツケ</t>
    </rPh>
    <rPh sb="4" eb="6">
      <t>キカン</t>
    </rPh>
    <phoneticPr fontId="2"/>
  </si>
  <si>
    <t>琴平</t>
    <rPh sb="0" eb="2">
      <t>コトヒラ</t>
    </rPh>
    <phoneticPr fontId="27"/>
  </si>
  <si>
    <t>エビ・カニ等</t>
  </si>
  <si>
    <t>開始年月日</t>
    <rPh sb="0" eb="2">
      <t>カイシ</t>
    </rPh>
    <rPh sb="2" eb="5">
      <t>ネンガッピ</t>
    </rPh>
    <phoneticPr fontId="2"/>
  </si>
  <si>
    <t>終了年月日</t>
    <rPh sb="0" eb="2">
      <t>シュウリョウ</t>
    </rPh>
    <rPh sb="2" eb="5">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</si>
</sst>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35"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1"/>
      <color theme="1"/>
      <name val="游ゴシック"/>
      <family val="2"/>
      <charset val="128"/>
    </font>
    <font>
      <sz val="6"/>
      <name val="ＭＳ Ｐゴシック"/>
      <family val="3"/>
      <charset val="128"/>
    </font>
    <font>
      <sz val="10"/>
      <color rgb="FF000000"/>
      <name val="游ゴシック"/>
      <family val="2"/>
      <scheme val="minor"/>
    </font>
    <font>
      <b/>
      <sz val="11"/>
      <color indexed="12"/>
      <name val="ＭＳ Ｐゴシック"/>
      <family val="3"/>
      <charset val="128"/>
    </font>
    <font>
      <sz val="11"/>
      <name val="ＭＳ Ｐゴシック"/>
      <family val="3"/>
      <charset val="128"/>
    </font>
    <font>
      <sz val="11"/>
      <color rgb="FFFF0000"/>
      <name val="ＭＳ Ｐゴシック"/>
      <family val="3"/>
      <charset val="128"/>
    </font>
    <font>
      <sz val="11"/>
      <name val="Arial"/>
      <family val="2"/>
    </font>
    <font>
      <sz val="11"/>
      <name val="游ゴシック"/>
      <family val="2"/>
      <charset val="128"/>
    </font>
    <font>
      <sz val="11"/>
      <name val="游ゴシック"/>
      <family val="3"/>
      <charset val="128"/>
    </font>
    <font>
      <strike/>
      <sz val="11"/>
      <color rgb="FFFF0000"/>
      <name val="Arial"/>
      <family val="2"/>
    </font>
    <font>
      <sz val="11"/>
      <color theme="1"/>
      <name val="Arial"/>
      <family val="2"/>
    </font>
    <font>
      <b/>
      <sz val="11"/>
      <color indexed="12"/>
      <name val="Arial"/>
      <family val="2"/>
    </font>
    <font>
      <b/>
      <sz val="11"/>
      <color theme="1"/>
      <name val="游ゴシック"/>
      <family val="3"/>
      <charset val="128"/>
    </font>
    <font>
      <sz val="11"/>
      <color rgb="FFFF0000"/>
      <name val="Arial"/>
      <family val="2"/>
    </font>
    <font>
      <sz val="11"/>
      <name val="ＭＳ Ｐゴシック"/>
      <family val="2"/>
      <charset val="128"/>
    </font>
    <font>
      <sz val="8"/>
      <name val="Arial"/>
      <family val="2"/>
    </font>
    <font>
      <sz val="6"/>
      <name val="游ゴシック"/>
      <family val="3"/>
      <charset val="128"/>
    </font>
    <font>
      <sz val="11"/>
      <color theme="1"/>
      <name val="ＭＳ ゴシック"/>
      <family val="3"/>
      <charset val="128"/>
    </font>
    <font>
      <sz val="8"/>
      <name val="游ゴシック"/>
      <family val="3"/>
      <charset val="128"/>
    </font>
    <font>
      <sz val="16"/>
      <name val="Yu Gothic UI"/>
      <family val="3"/>
      <charset val="128"/>
    </font>
    <font>
      <u/>
      <sz val="11"/>
      <color theme="10"/>
      <name val="游ゴシック"/>
      <family val="2"/>
      <charset val="128"/>
      <scheme val="minor"/>
    </font>
    <font>
      <sz val="11"/>
      <color rgb="FFFF0000"/>
      <name val="Arial"/>
      <family val="3"/>
      <charset val="128"/>
    </font>
    <font>
      <sz val="11"/>
      <name val="ＭＳ ゴシック"/>
      <family val="3"/>
      <charset val="128"/>
    </font>
    <font>
      <sz val="11"/>
      <name val="Arial"/>
      <family val="3"/>
      <charset val="128"/>
    </font>
    <font>
      <sz val="6"/>
      <name val="游ゴシック"/>
      <family val="3"/>
      <charset val="128"/>
      <scheme val="minor"/>
    </font>
    <font>
      <sz val="11"/>
      <name val="ＭＳ Ｐ明朝"/>
      <family val="1"/>
      <charset val="128"/>
    </font>
    <font>
      <sz val="11"/>
      <color theme="1"/>
      <name val="ＭＳ Ｐ明朝"/>
      <family val="1"/>
      <charset val="128"/>
    </font>
    <font>
      <sz val="16"/>
      <name val="ＭＳ Ｐ明朝"/>
      <family val="1"/>
      <charset val="128"/>
    </font>
    <font>
      <sz val="8"/>
      <name val="ＭＳ Ｐ明朝"/>
      <family val="1"/>
      <charset val="128"/>
    </font>
    <font>
      <sz val="10"/>
      <name val="ＭＳ Ｐ明朝"/>
      <family val="1"/>
      <charset val="128"/>
    </font>
    <font>
      <strike/>
      <sz val="11"/>
      <color rgb="FFFF0000"/>
      <name val="ＭＳ Ｐ明朝"/>
      <family val="1"/>
      <charset val="128"/>
    </font>
    <font>
      <b/>
      <sz val="11"/>
      <color indexed="12"/>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1" tint="0.3499862666707357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double">
        <color indexed="64"/>
      </left>
      <right style="double">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double">
        <color indexed="64"/>
      </right>
      <top style="thin">
        <color indexed="64"/>
      </top>
      <bottom style="thin">
        <color indexed="64"/>
      </bottom>
      <diagonal/>
    </border>
  </borders>
  <cellStyleXfs count="3">
    <xf numFmtId="0" fontId="0" fillId="0" borderId="0">
      <alignment vertical="center"/>
    </xf>
    <xf numFmtId="0" fontId="5" fillId="0" borderId="0"/>
    <xf numFmtId="0" fontId="23" fillId="0" borderId="0" applyNumberFormat="0" applyFill="0" applyBorder="0" applyAlignment="0" applyProtection="0">
      <alignment vertical="center"/>
    </xf>
  </cellStyleXfs>
  <cellXfs count="379">
    <xf numFmtId="0" fontId="0" fillId="0" borderId="0" xfId="0">
      <alignment vertical="center"/>
    </xf>
    <xf numFmtId="0" fontId="9" fillId="2" borderId="0" xfId="0" applyFont="1" applyFill="1">
      <alignment vertical="center"/>
    </xf>
    <xf numFmtId="0" fontId="9" fillId="2" borderId="0" xfId="0" applyFont="1" applyFill="1" applyAlignment="1">
      <alignment horizontal="left" vertical="center"/>
    </xf>
    <xf numFmtId="0" fontId="9" fillId="2" borderId="0" xfId="0" applyFont="1" applyFill="1" applyAlignment="1">
      <alignment vertical="center" wrapText="1"/>
    </xf>
    <xf numFmtId="0" fontId="9" fillId="2" borderId="0" xfId="0" applyFont="1" applyFill="1" applyAlignment="1">
      <alignment vertical="center" shrinkToFit="1"/>
    </xf>
    <xf numFmtId="0" fontId="9" fillId="2" borderId="0" xfId="0" applyFont="1" applyFill="1" applyAlignment="1">
      <alignment horizontal="center" vertical="center"/>
    </xf>
    <xf numFmtId="0" fontId="13" fillId="2" borderId="6" xfId="0" applyFont="1" applyFill="1" applyBorder="1">
      <alignment vertical="center"/>
    </xf>
    <xf numFmtId="0" fontId="7" fillId="2" borderId="0" xfId="0" applyFont="1" applyFill="1">
      <alignmen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4" fillId="2" borderId="0" xfId="0" applyFont="1" applyFill="1" applyAlignment="1">
      <alignment vertical="center" wrapText="1"/>
    </xf>
    <xf numFmtId="0" fontId="14" fillId="2" borderId="0" xfId="0" applyFont="1" applyFill="1" applyAlignment="1">
      <alignment horizontal="left" vertical="center"/>
    </xf>
    <xf numFmtId="0" fontId="9" fillId="2" borderId="6" xfId="0" applyFont="1" applyFill="1" applyBorder="1">
      <alignment vertical="center"/>
    </xf>
    <xf numFmtId="0" fontId="9" fillId="2" borderId="6" xfId="0" applyFont="1" applyFill="1" applyBorder="1" applyAlignment="1">
      <alignment vertical="center" wrapText="1"/>
    </xf>
    <xf numFmtId="0" fontId="9" fillId="2" borderId="8" xfId="0" applyFont="1" applyFill="1" applyBorder="1">
      <alignment vertical="center"/>
    </xf>
    <xf numFmtId="0" fontId="9" fillId="2" borderId="9" xfId="0" applyFont="1" applyFill="1" applyBorder="1">
      <alignment vertical="center"/>
    </xf>
    <xf numFmtId="0" fontId="14" fillId="2" borderId="6" xfId="0" applyFont="1" applyFill="1" applyBorder="1" applyAlignment="1">
      <alignment vertical="center" wrapText="1"/>
    </xf>
    <xf numFmtId="0" fontId="14" fillId="2" borderId="27" xfId="0" applyFont="1" applyFill="1" applyBorder="1">
      <alignment vertical="center"/>
    </xf>
    <xf numFmtId="9" fontId="9" fillId="2" borderId="0" xfId="0" applyNumberFormat="1" applyFont="1" applyFill="1" applyAlignment="1">
      <alignment vertical="center" wrapText="1"/>
    </xf>
    <xf numFmtId="177" fontId="9" fillId="2" borderId="0" xfId="0" applyNumberFormat="1" applyFont="1" applyFill="1" applyAlignment="1">
      <alignment vertical="center" wrapText="1"/>
    </xf>
    <xf numFmtId="0" fontId="17" fillId="2" borderId="0" xfId="0" applyFont="1" applyFill="1">
      <alignment vertical="center"/>
    </xf>
    <xf numFmtId="0" fontId="25" fillId="2" borderId="0" xfId="0" applyFont="1" applyFill="1">
      <alignment vertical="center"/>
    </xf>
    <xf numFmtId="0" fontId="26" fillId="2" borderId="0" xfId="0" applyFont="1" applyFill="1">
      <alignment vertical="center"/>
    </xf>
    <xf numFmtId="0" fontId="17" fillId="2" borderId="0" xfId="0" applyFont="1" applyFill="1" applyAlignment="1">
      <alignment vertical="center" wrapText="1"/>
    </xf>
    <xf numFmtId="0" fontId="30" fillId="2" borderId="0" xfId="0" applyFont="1" applyFill="1" applyAlignment="1">
      <alignment horizontal="left" vertical="center"/>
    </xf>
    <xf numFmtId="0" fontId="28" fillId="2" borderId="0" xfId="0" applyFont="1" applyFill="1" applyAlignment="1">
      <alignment vertical="center" wrapText="1"/>
    </xf>
    <xf numFmtId="9" fontId="28" fillId="2" borderId="0" xfId="0" applyNumberFormat="1" applyFont="1" applyFill="1" applyAlignment="1">
      <alignment vertical="center" wrapText="1"/>
    </xf>
    <xf numFmtId="177" fontId="28" fillId="2" borderId="0" xfId="0" applyNumberFormat="1" applyFont="1" applyFill="1" applyAlignment="1">
      <alignment vertical="center" wrapText="1"/>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pplyAlignment="1">
      <alignment horizontal="left" vertical="center"/>
    </xf>
    <xf numFmtId="0" fontId="28" fillId="2" borderId="0" xfId="0" applyFont="1" applyFill="1" applyBorder="1" applyAlignment="1">
      <alignment horizontal="left" vertical="center"/>
    </xf>
    <xf numFmtId="0" fontId="28" fillId="2" borderId="0" xfId="0" applyFont="1" applyFill="1" applyBorder="1" applyAlignment="1">
      <alignment horizontal="center" vertical="center"/>
    </xf>
    <xf numFmtId="0" fontId="28" fillId="2" borderId="0" xfId="0" applyFont="1" applyFill="1" applyBorder="1" applyAlignment="1">
      <alignment horizontal="center" vertical="center" shrinkToFit="1"/>
    </xf>
    <xf numFmtId="0" fontId="28" fillId="2" borderId="0" xfId="0" applyFont="1" applyFill="1" applyBorder="1" applyAlignment="1" applyProtection="1">
      <alignment horizontal="center" vertical="center" shrinkToFit="1"/>
      <protection locked="0"/>
    </xf>
    <xf numFmtId="0" fontId="28" fillId="2" borderId="0" xfId="0" applyFont="1" applyFill="1" applyAlignment="1">
      <alignment vertical="center" shrinkToFit="1"/>
    </xf>
    <xf numFmtId="0" fontId="33" fillId="2" borderId="0" xfId="0" applyFont="1" applyFill="1" applyAlignment="1">
      <alignment horizontal="right" vertical="center"/>
    </xf>
    <xf numFmtId="0" fontId="33" fillId="2" borderId="0" xfId="0" applyFont="1" applyFill="1" applyAlignment="1">
      <alignment horizontal="left" vertical="center"/>
    </xf>
    <xf numFmtId="0" fontId="33" fillId="2" borderId="0" xfId="0" applyFont="1" applyFill="1" applyAlignment="1">
      <alignment horizontal="center" vertical="center"/>
    </xf>
    <xf numFmtId="0" fontId="28" fillId="2" borderId="3" xfId="0" applyFont="1" applyFill="1" applyBorder="1" applyAlignment="1" applyProtection="1">
      <alignment horizontal="center" vertical="center" wrapText="1"/>
      <protection locked="0"/>
    </xf>
    <xf numFmtId="0" fontId="28" fillId="2" borderId="4" xfId="0" applyFont="1" applyFill="1" applyBorder="1" applyAlignment="1" applyProtection="1">
      <alignment horizontal="center" vertical="center" wrapText="1"/>
      <protection locked="0"/>
    </xf>
    <xf numFmtId="0" fontId="28" fillId="2" borderId="8" xfId="0" applyFont="1" applyFill="1" applyBorder="1" applyAlignment="1" applyProtection="1">
      <alignment horizontal="center" vertical="center" wrapText="1"/>
      <protection locked="0"/>
    </xf>
    <xf numFmtId="0" fontId="28" fillId="2" borderId="9" xfId="0" applyFont="1" applyFill="1" applyBorder="1" applyAlignment="1" applyProtection="1">
      <alignment horizontal="center" vertical="center" wrapText="1"/>
      <protection locked="0"/>
    </xf>
    <xf numFmtId="0" fontId="34" fillId="2" borderId="0" xfId="0" applyFont="1" applyFill="1" applyAlignment="1">
      <alignment vertical="center" wrapText="1"/>
    </xf>
    <xf numFmtId="0" fontId="34" fillId="2" borderId="0" xfId="0" applyFont="1" applyFill="1" applyAlignment="1">
      <alignment horizontal="left"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23" fillId="2" borderId="41" xfId="2"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7" fillId="2" borderId="13"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7"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13" fillId="2" borderId="9"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wrapText="1"/>
      <protection locked="0"/>
    </xf>
    <xf numFmtId="0" fontId="9" fillId="3" borderId="13"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3" borderId="15" xfId="0" applyFont="1" applyFill="1" applyBorder="1" applyAlignment="1" applyProtection="1">
      <alignment horizontal="center" vertical="center" wrapText="1"/>
      <protection locked="0"/>
    </xf>
    <xf numFmtId="0" fontId="17"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3"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9" fillId="2" borderId="1" xfId="0" applyFont="1" applyFill="1" applyBorder="1" applyAlignment="1" applyProtection="1">
      <alignment horizontal="center" vertical="center" shrinkToFit="1"/>
      <protection locked="0"/>
    </xf>
    <xf numFmtId="0" fontId="9" fillId="2" borderId="44"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10"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177" fontId="9" fillId="2" borderId="2" xfId="0" applyNumberFormat="1" applyFont="1" applyFill="1" applyBorder="1" applyAlignment="1" applyProtection="1">
      <alignment horizontal="center" vertical="center"/>
      <protection locked="0"/>
    </xf>
    <xf numFmtId="177" fontId="9" fillId="2" borderId="3" xfId="0" applyNumberFormat="1" applyFont="1" applyFill="1" applyBorder="1" applyAlignment="1" applyProtection="1">
      <alignment horizontal="center" vertical="center"/>
      <protection locked="0"/>
    </xf>
    <xf numFmtId="177" fontId="9" fillId="2" borderId="4" xfId="0" applyNumberFormat="1" applyFont="1" applyFill="1" applyBorder="1" applyAlignment="1" applyProtection="1">
      <alignment horizontal="center" vertical="center"/>
      <protection locked="0"/>
    </xf>
    <xf numFmtId="177" fontId="9" fillId="2" borderId="7" xfId="0" applyNumberFormat="1" applyFont="1" applyFill="1" applyBorder="1" applyAlignment="1" applyProtection="1">
      <alignment horizontal="center" vertical="center"/>
      <protection locked="0"/>
    </xf>
    <xf numFmtId="177" fontId="9" fillId="2" borderId="8" xfId="0" applyNumberFormat="1" applyFont="1" applyFill="1" applyBorder="1" applyAlignment="1" applyProtection="1">
      <alignment horizontal="center" vertical="center"/>
      <protection locked="0"/>
    </xf>
    <xf numFmtId="177" fontId="9" fillId="2" borderId="9"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17" fillId="2" borderId="13"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13" fillId="2" borderId="31"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7"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22" fillId="2" borderId="0" xfId="0" applyFont="1" applyFill="1" applyAlignment="1">
      <alignment horizontal="left" vertical="center"/>
    </xf>
    <xf numFmtId="0" fontId="22" fillId="2" borderId="0" xfId="0" applyFont="1" applyFill="1" applyAlignment="1" applyProtection="1">
      <alignment horizontal="center" vertical="center"/>
      <protection locked="0"/>
    </xf>
    <xf numFmtId="0" fontId="10" fillId="2" borderId="0" xfId="0" applyFont="1" applyFill="1" applyAlignment="1">
      <alignment horizontal="left" vertical="center"/>
    </xf>
    <xf numFmtId="0" fontId="14" fillId="2" borderId="0" xfId="0" applyFont="1" applyFill="1" applyAlignment="1">
      <alignment horizontal="center" vertical="center" wrapText="1"/>
    </xf>
    <xf numFmtId="0" fontId="14" fillId="2" borderId="6" xfId="0" applyFont="1" applyFill="1" applyBorder="1" applyAlignment="1">
      <alignment horizontal="center" vertical="center" wrapText="1"/>
    </xf>
    <xf numFmtId="0" fontId="3" fillId="2" borderId="17" xfId="0" applyFont="1" applyFill="1" applyBorder="1" applyAlignment="1">
      <alignment horizontal="center" vertical="distributed" textRotation="255" wrapText="1" justifyLastLine="1"/>
    </xf>
    <xf numFmtId="0" fontId="13" fillId="2" borderId="25" xfId="0" applyFont="1" applyFill="1" applyBorder="1" applyAlignment="1">
      <alignment horizontal="center" vertical="distributed" textRotation="255" justifyLastLine="1"/>
    </xf>
    <xf numFmtId="0" fontId="13" fillId="2" borderId="30" xfId="0" applyFont="1" applyFill="1" applyBorder="1" applyAlignment="1">
      <alignment horizontal="center" vertical="distributed" textRotation="255" justifyLastLine="1"/>
    </xf>
    <xf numFmtId="0" fontId="13" fillId="2" borderId="18"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13" fillId="2" borderId="2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3" fillId="2" borderId="22"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14" xfId="0" applyFont="1" applyFill="1" applyBorder="1" applyAlignment="1">
      <alignment horizontal="center" vertical="center" shrinkToFit="1"/>
    </xf>
    <xf numFmtId="0" fontId="13" fillId="2" borderId="15" xfId="0" applyFont="1" applyFill="1" applyBorder="1" applyAlignment="1">
      <alignment horizontal="center" vertical="center" shrinkToFit="1"/>
    </xf>
    <xf numFmtId="0" fontId="9" fillId="2" borderId="0" xfId="0" applyFont="1" applyFill="1" applyAlignment="1" applyProtection="1">
      <alignment horizontal="center" vertical="center" wrapText="1"/>
      <protection locked="0"/>
    </xf>
    <xf numFmtId="0" fontId="9" fillId="2" borderId="44" xfId="0"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48" xfId="0" applyFont="1" applyFill="1" applyBorder="1" applyAlignment="1">
      <alignment horizontal="center" vertical="center"/>
    </xf>
    <xf numFmtId="0" fontId="11" fillId="2" borderId="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10"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0" xfId="0" applyFont="1" applyFill="1" applyAlignment="1">
      <alignment horizontal="distributed" vertical="center"/>
    </xf>
    <xf numFmtId="0" fontId="13" fillId="2" borderId="39" xfId="0" applyFont="1" applyFill="1" applyBorder="1" applyAlignment="1">
      <alignment horizontal="center" vertical="center"/>
    </xf>
    <xf numFmtId="0" fontId="13" fillId="2" borderId="33" xfId="0" applyFont="1" applyFill="1" applyBorder="1" applyAlignment="1">
      <alignment horizontal="center" vertical="center" shrinkToFit="1"/>
    </xf>
    <xf numFmtId="0" fontId="13" fillId="2" borderId="13"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protection locked="0"/>
    </xf>
    <xf numFmtId="0" fontId="13" fillId="2" borderId="34" xfId="0" applyFont="1" applyFill="1" applyBorder="1" applyAlignment="1">
      <alignment horizontal="center" vertical="center" shrinkToFit="1"/>
    </xf>
    <xf numFmtId="0" fontId="13" fillId="2" borderId="35" xfId="0" applyFont="1" applyFill="1" applyBorder="1" applyAlignment="1">
      <alignment horizontal="center" vertical="center" shrinkToFit="1"/>
    </xf>
    <xf numFmtId="0" fontId="14" fillId="2" borderId="40"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0" xfId="0" applyFont="1" applyFill="1" applyAlignment="1">
      <alignment horizontal="center" vertical="center"/>
    </xf>
    <xf numFmtId="0" fontId="14" fillId="2" borderId="27"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7" fillId="2" borderId="26"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27"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top" wrapText="1"/>
      <protection locked="0"/>
    </xf>
    <xf numFmtId="0" fontId="9" fillId="2" borderId="36"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wrapText="1"/>
      <protection locked="0"/>
    </xf>
    <xf numFmtId="0" fontId="9" fillId="2" borderId="38" xfId="0" applyFont="1" applyFill="1" applyBorder="1" applyAlignment="1" applyProtection="1">
      <alignment horizontal="left" vertical="top" wrapText="1"/>
      <protection locked="0"/>
    </xf>
    <xf numFmtId="0" fontId="3" fillId="2" borderId="17" xfId="0" applyFont="1" applyFill="1" applyBorder="1" applyAlignment="1">
      <alignment horizontal="center" vertical="center" textRotation="255"/>
    </xf>
    <xf numFmtId="0" fontId="13" fillId="2" borderId="25" xfId="0" applyFont="1" applyFill="1" applyBorder="1" applyAlignment="1">
      <alignment horizontal="center" vertical="center" textRotation="255"/>
    </xf>
    <xf numFmtId="0" fontId="13" fillId="2" borderId="30" xfId="0" applyFont="1" applyFill="1" applyBorder="1" applyAlignment="1">
      <alignment horizontal="center" vertical="center" textRotation="255"/>
    </xf>
    <xf numFmtId="0" fontId="13" fillId="2" borderId="32" xfId="0" applyFont="1" applyFill="1" applyBorder="1" applyAlignment="1">
      <alignment horizontal="center" vertical="center" shrinkToFit="1"/>
    </xf>
    <xf numFmtId="0" fontId="20" fillId="2" borderId="13" xfId="0" applyFont="1" applyFill="1" applyBorder="1" applyAlignment="1" applyProtection="1">
      <alignment horizontal="center" vertical="center"/>
      <protection locked="0"/>
    </xf>
    <xf numFmtId="0" fontId="24" fillId="2" borderId="26" xfId="0"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wrapText="1"/>
      <protection locked="0"/>
    </xf>
    <xf numFmtId="0" fontId="16" fillId="2" borderId="27" xfId="0" applyFont="1" applyFill="1" applyBorder="1" applyAlignment="1" applyProtection="1">
      <alignment horizontal="left" vertical="center" wrapText="1"/>
      <protection locked="0"/>
    </xf>
    <xf numFmtId="0" fontId="16" fillId="2" borderId="26" xfId="0" applyFont="1" applyFill="1" applyBorder="1" applyAlignment="1" applyProtection="1">
      <alignment horizontal="left" vertical="center" wrapText="1"/>
      <protection locked="0"/>
    </xf>
    <xf numFmtId="0" fontId="16" fillId="2" borderId="28" xfId="0" applyFont="1" applyFill="1" applyBorder="1" applyAlignment="1" applyProtection="1">
      <alignment horizontal="left" vertical="center" wrapText="1"/>
      <protection locked="0"/>
    </xf>
    <xf numFmtId="0" fontId="16" fillId="2" borderId="8" xfId="0" applyFont="1" applyFill="1" applyBorder="1" applyAlignment="1" applyProtection="1">
      <alignment horizontal="left" vertical="center" wrapText="1"/>
      <protection locked="0"/>
    </xf>
    <xf numFmtId="0" fontId="16" fillId="2" borderId="29" xfId="0" applyFont="1" applyFill="1" applyBorder="1" applyAlignment="1" applyProtection="1">
      <alignment horizontal="left" vertical="center" wrapText="1"/>
      <protection locked="0"/>
    </xf>
    <xf numFmtId="0" fontId="9" fillId="2" borderId="0" xfId="0" applyFont="1" applyFill="1" applyAlignment="1">
      <alignment horizontal="left" vertical="center"/>
    </xf>
    <xf numFmtId="0" fontId="10" fillId="2" borderId="41" xfId="0" applyFont="1" applyFill="1" applyBorder="1" applyAlignment="1">
      <alignment horizontal="center" vertical="center" wrapText="1"/>
    </xf>
    <xf numFmtId="177" fontId="9" fillId="2" borderId="41" xfId="0" applyNumberFormat="1" applyFont="1" applyFill="1" applyBorder="1" applyAlignment="1" applyProtection="1">
      <alignment horizontal="center" vertical="center" wrapText="1"/>
      <protection locked="0"/>
    </xf>
    <xf numFmtId="177" fontId="9" fillId="2" borderId="2" xfId="0" applyNumberFormat="1" applyFont="1" applyFill="1" applyBorder="1" applyAlignment="1" applyProtection="1">
      <alignment horizontal="center" vertical="center" wrapText="1"/>
      <protection locked="0"/>
    </xf>
    <xf numFmtId="177" fontId="9" fillId="2" borderId="43" xfId="0" applyNumberFormat="1" applyFont="1" applyFill="1" applyBorder="1" applyAlignment="1" applyProtection="1">
      <alignment horizontal="center" vertical="center" wrapText="1"/>
      <protection locked="0"/>
    </xf>
    <xf numFmtId="177" fontId="9" fillId="2" borderId="7" xfId="0" applyNumberFormat="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177" fontId="9" fillId="2" borderId="4" xfId="0" applyNumberFormat="1" applyFont="1" applyFill="1" applyBorder="1" applyAlignment="1" applyProtection="1">
      <alignment horizontal="center" vertical="center" wrapText="1"/>
      <protection locked="0"/>
    </xf>
    <xf numFmtId="177" fontId="9" fillId="2" borderId="9" xfId="0" applyNumberFormat="1" applyFont="1" applyFill="1" applyBorder="1" applyAlignment="1" applyProtection="1">
      <alignment horizontal="center" vertical="center" wrapText="1"/>
      <protection locked="0"/>
    </xf>
    <xf numFmtId="0" fontId="9" fillId="2" borderId="0" xfId="0" applyFont="1" applyFill="1" applyAlignment="1">
      <alignment horizontal="right" vertical="center"/>
    </xf>
    <xf numFmtId="0" fontId="3" fillId="2" borderId="1" xfId="0" applyFont="1" applyFill="1" applyBorder="1" applyAlignment="1">
      <alignment horizontal="center" vertical="center"/>
    </xf>
    <xf numFmtId="0" fontId="12" fillId="2" borderId="0" xfId="0" applyFont="1" applyFill="1" applyAlignment="1">
      <alignment horizontal="right" vertical="center"/>
    </xf>
    <xf numFmtId="0" fontId="17" fillId="2" borderId="1" xfId="0" applyFont="1" applyFill="1" applyBorder="1" applyAlignment="1">
      <alignment horizontal="center" vertical="center" wrapText="1"/>
    </xf>
    <xf numFmtId="0" fontId="12" fillId="2" borderId="0" xfId="0" applyFont="1" applyFill="1" applyAlignment="1">
      <alignment horizontal="center" vertical="center"/>
    </xf>
    <xf numFmtId="0" fontId="25" fillId="2" borderId="2"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1" fillId="2" borderId="41" xfId="0" applyFont="1" applyFill="1" applyBorder="1" applyAlignment="1">
      <alignment horizontal="center" vertical="center" wrapText="1"/>
    </xf>
    <xf numFmtId="0" fontId="17" fillId="2" borderId="41" xfId="0"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wrapText="1"/>
      <protection locked="0"/>
    </xf>
    <xf numFmtId="0" fontId="9" fillId="2" borderId="43" xfId="0" applyFont="1" applyFill="1" applyBorder="1" applyAlignment="1" applyProtection="1">
      <alignment horizontal="center" vertical="center" wrapText="1"/>
      <protection locked="0"/>
    </xf>
    <xf numFmtId="0" fontId="21" fillId="2" borderId="41"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3" xfId="0" applyFont="1" applyFill="1" applyBorder="1" applyAlignment="1">
      <alignment horizontal="center" vertical="center"/>
    </xf>
    <xf numFmtId="0" fontId="17" fillId="2" borderId="13" xfId="0" applyFont="1" applyFill="1" applyBorder="1" applyAlignment="1" applyProtection="1">
      <alignment horizontal="center" vertical="top" wrapText="1"/>
      <protection locked="0"/>
    </xf>
    <xf numFmtId="0" fontId="9" fillId="2" borderId="14" xfId="0" applyFont="1" applyFill="1" applyBorder="1" applyAlignment="1" applyProtection="1">
      <alignment horizontal="center" vertical="top" wrapText="1"/>
      <protection locked="0"/>
    </xf>
    <xf numFmtId="0" fontId="9" fillId="2" borderId="15" xfId="0" applyFont="1" applyFill="1" applyBorder="1" applyAlignment="1" applyProtection="1">
      <alignment horizontal="center" vertical="top" wrapText="1"/>
      <protection locked="0"/>
    </xf>
    <xf numFmtId="0" fontId="9" fillId="2" borderId="13" xfId="0" applyFont="1" applyFill="1" applyBorder="1" applyAlignment="1" applyProtection="1">
      <alignment horizontal="center" vertical="top" wrapText="1"/>
      <protection locked="0"/>
    </xf>
    <xf numFmtId="0" fontId="17" fillId="2" borderId="1" xfId="0" applyFont="1" applyFill="1" applyBorder="1" applyAlignment="1" applyProtection="1">
      <alignment horizontal="center" vertical="center" wrapText="1"/>
      <protection locked="0"/>
    </xf>
    <xf numFmtId="0" fontId="20" fillId="2" borderId="1" xfId="0"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9" fontId="17" fillId="2" borderId="2" xfId="0" applyNumberFormat="1" applyFont="1" applyFill="1" applyBorder="1" applyAlignment="1" applyProtection="1">
      <alignment horizontal="center" vertical="center"/>
      <protection locked="0"/>
    </xf>
    <xf numFmtId="9" fontId="17" fillId="2" borderId="3" xfId="0" applyNumberFormat="1" applyFont="1" applyFill="1" applyBorder="1" applyAlignment="1" applyProtection="1">
      <alignment horizontal="center" vertical="center"/>
      <protection locked="0"/>
    </xf>
    <xf numFmtId="9" fontId="17" fillId="2" borderId="4" xfId="0" applyNumberFormat="1" applyFont="1" applyFill="1" applyBorder="1" applyAlignment="1" applyProtection="1">
      <alignment horizontal="center" vertical="center"/>
      <protection locked="0"/>
    </xf>
    <xf numFmtId="9" fontId="17" fillId="2" borderId="7" xfId="0" applyNumberFormat="1" applyFont="1" applyFill="1" applyBorder="1" applyAlignment="1" applyProtection="1">
      <alignment horizontal="center" vertical="center"/>
      <protection locked="0"/>
    </xf>
    <xf numFmtId="9" fontId="17" fillId="2" borderId="8" xfId="0" applyNumberFormat="1" applyFont="1" applyFill="1" applyBorder="1" applyAlignment="1" applyProtection="1">
      <alignment horizontal="center" vertical="center"/>
      <protection locked="0"/>
    </xf>
    <xf numFmtId="9" fontId="17" fillId="2" borderId="9" xfId="0" applyNumberFormat="1" applyFont="1" applyFill="1" applyBorder="1" applyAlignment="1" applyProtection="1">
      <alignment horizontal="center" vertical="center"/>
      <protection locked="0"/>
    </xf>
    <xf numFmtId="0" fontId="17" fillId="2" borderId="2" xfId="0" applyFont="1" applyFill="1" applyBorder="1" applyAlignment="1">
      <alignment horizontal="center" vertical="center"/>
    </xf>
    <xf numFmtId="0" fontId="9" fillId="2" borderId="15"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top" wrapText="1"/>
      <protection locked="0"/>
    </xf>
    <xf numFmtId="0" fontId="9" fillId="2" borderId="14"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9" fillId="2" borderId="13" xfId="0" applyFont="1" applyFill="1" applyBorder="1" applyAlignment="1" applyProtection="1">
      <alignment horizontal="center" vertical="top"/>
      <protection locked="0"/>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76" fontId="10" fillId="2" borderId="41" xfId="0" applyNumberFormat="1" applyFont="1" applyFill="1" applyBorder="1" applyAlignment="1">
      <alignment horizontal="center" vertical="center" wrapText="1"/>
    </xf>
    <xf numFmtId="176" fontId="9" fillId="2" borderId="41" xfId="0" applyNumberFormat="1" applyFont="1" applyFill="1" applyBorder="1" applyAlignment="1">
      <alignment horizontal="center" vertical="center" wrapText="1"/>
    </xf>
    <xf numFmtId="176" fontId="9" fillId="2" borderId="42" xfId="0" applyNumberFormat="1" applyFont="1" applyFill="1" applyBorder="1" applyAlignment="1">
      <alignment horizontal="center" vertical="center" wrapText="1"/>
    </xf>
    <xf numFmtId="176" fontId="9" fillId="2" borderId="43" xfId="0" applyNumberFormat="1" applyFont="1" applyFill="1" applyBorder="1" applyAlignment="1">
      <alignment horizontal="center" vertical="center" wrapText="1"/>
    </xf>
    <xf numFmtId="0" fontId="9" fillId="2" borderId="41" xfId="0" applyFont="1" applyFill="1" applyBorder="1" applyAlignment="1" applyProtection="1">
      <alignment horizontal="center" vertical="center"/>
      <protection locked="0"/>
    </xf>
    <xf numFmtId="0" fontId="9" fillId="2" borderId="42"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protection locked="0"/>
    </xf>
    <xf numFmtId="0" fontId="9" fillId="2" borderId="41" xfId="0" applyFont="1" applyFill="1" applyBorder="1" applyAlignment="1">
      <alignment horizontal="left" vertical="center" wrapText="1"/>
    </xf>
    <xf numFmtId="0" fontId="9" fillId="2" borderId="42"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2" borderId="42" xfId="0"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17" fillId="2" borderId="1" xfId="0" applyFont="1" applyFill="1" applyBorder="1" applyAlignment="1" applyProtection="1">
      <alignment horizontal="center" vertical="center" shrinkToFit="1"/>
      <protection locked="0"/>
    </xf>
    <xf numFmtId="0" fontId="10" fillId="2" borderId="1" xfId="0" applyFont="1" applyFill="1" applyBorder="1" applyAlignment="1">
      <alignment horizontal="center" vertical="center" wrapText="1" shrinkToFit="1"/>
    </xf>
    <xf numFmtId="0" fontId="17" fillId="2" borderId="3" xfId="0" applyFont="1" applyFill="1" applyBorder="1" applyAlignment="1" applyProtection="1">
      <alignment horizontal="center" vertical="center" shrinkToFit="1"/>
      <protection locked="0"/>
    </xf>
    <xf numFmtId="0" fontId="17" fillId="2" borderId="4" xfId="0" applyFont="1" applyFill="1" applyBorder="1" applyAlignment="1" applyProtection="1">
      <alignment horizontal="center" vertical="center" shrinkToFit="1"/>
      <protection locked="0"/>
    </xf>
    <xf numFmtId="0" fontId="17" fillId="2" borderId="7" xfId="0" applyFont="1" applyFill="1" applyBorder="1" applyAlignment="1" applyProtection="1">
      <alignment horizontal="center" vertical="center" shrinkToFit="1"/>
      <protection locked="0"/>
    </xf>
    <xf numFmtId="0" fontId="17" fillId="2" borderId="8" xfId="0" applyFont="1" applyFill="1" applyBorder="1" applyAlignment="1" applyProtection="1">
      <alignment horizontal="center" vertical="center" shrinkToFit="1"/>
      <protection locked="0"/>
    </xf>
    <xf numFmtId="0" fontId="17" fillId="2" borderId="9" xfId="0" applyFont="1" applyFill="1" applyBorder="1" applyAlignment="1" applyProtection="1">
      <alignment horizontal="center" vertical="center" shrinkToFit="1"/>
      <protection locked="0"/>
    </xf>
    <xf numFmtId="0" fontId="28" fillId="2" borderId="1" xfId="0" applyFont="1" applyFill="1" applyBorder="1" applyAlignment="1">
      <alignment horizontal="center" vertical="center"/>
    </xf>
    <xf numFmtId="0" fontId="29" fillId="0" borderId="0" xfId="0" applyFont="1" applyAlignment="1">
      <alignment horizontal="left" vertical="center"/>
    </xf>
    <xf numFmtId="0" fontId="33" fillId="2" borderId="0" xfId="0" applyFont="1" applyFill="1" applyAlignment="1">
      <alignment horizontal="center" vertical="center"/>
    </xf>
    <xf numFmtId="0" fontId="33" fillId="2" borderId="0" xfId="0" applyFont="1" applyFill="1" applyAlignment="1">
      <alignment horizontal="right" vertical="center"/>
    </xf>
    <xf numFmtId="0" fontId="28" fillId="2" borderId="41" xfId="0" applyFont="1" applyFill="1" applyBorder="1" applyAlignment="1" applyProtection="1">
      <alignment horizontal="center" vertical="center" wrapText="1"/>
      <protection locked="0"/>
    </xf>
    <xf numFmtId="0" fontId="28" fillId="2" borderId="42" xfId="0" applyFont="1" applyFill="1" applyBorder="1" applyAlignment="1" applyProtection="1">
      <alignment horizontal="center" vertical="center" wrapText="1"/>
      <protection locked="0"/>
    </xf>
    <xf numFmtId="0" fontId="28" fillId="2" borderId="43" xfId="0" applyFont="1" applyFill="1" applyBorder="1" applyAlignment="1" applyProtection="1">
      <alignment horizontal="center" vertical="center" wrapText="1"/>
      <protection locked="0"/>
    </xf>
    <xf numFmtId="0" fontId="28" fillId="2" borderId="41" xfId="0" applyFont="1" applyFill="1" applyBorder="1" applyAlignment="1">
      <alignment horizontal="center" vertical="center"/>
    </xf>
    <xf numFmtId="0" fontId="28" fillId="2" borderId="42" xfId="0" applyFont="1" applyFill="1" applyBorder="1" applyAlignment="1">
      <alignment horizontal="center" vertical="center"/>
    </xf>
    <xf numFmtId="0" fontId="28" fillId="2" borderId="43" xfId="0" applyFont="1" applyFill="1" applyBorder="1" applyAlignment="1">
      <alignment horizontal="center" vertical="center"/>
    </xf>
    <xf numFmtId="0" fontId="28" fillId="2" borderId="2"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13" xfId="0" applyFont="1" applyFill="1" applyBorder="1" applyAlignment="1" applyProtection="1">
      <alignment horizontal="center" vertical="top" wrapText="1"/>
      <protection locked="0"/>
    </xf>
    <xf numFmtId="0" fontId="28" fillId="2" borderId="14" xfId="0" applyFont="1" applyFill="1" applyBorder="1" applyAlignment="1" applyProtection="1">
      <alignment horizontal="center" vertical="top"/>
      <protection locked="0"/>
    </xf>
    <xf numFmtId="0" fontId="28" fillId="2" borderId="15" xfId="0" applyFont="1" applyFill="1" applyBorder="1" applyAlignment="1" applyProtection="1">
      <alignment horizontal="center" vertical="top"/>
      <protection locked="0"/>
    </xf>
    <xf numFmtId="0" fontId="28" fillId="2" borderId="13" xfId="0" applyFont="1" applyFill="1" applyBorder="1" applyAlignment="1" applyProtection="1">
      <alignment horizontal="center" vertical="top"/>
      <protection locked="0"/>
    </xf>
    <xf numFmtId="0" fontId="32" fillId="2" borderId="1" xfId="0" applyFont="1" applyFill="1" applyBorder="1" applyAlignment="1">
      <alignment horizontal="center" vertical="center" wrapText="1"/>
    </xf>
    <xf numFmtId="0" fontId="28" fillId="2" borderId="13" xfId="0" applyFont="1" applyFill="1" applyBorder="1" applyAlignment="1" applyProtection="1">
      <alignment horizontal="center" vertical="center" wrapText="1"/>
      <protection locked="0"/>
    </xf>
    <xf numFmtId="0" fontId="28" fillId="2" borderId="14" xfId="0" applyFont="1" applyFill="1" applyBorder="1" applyAlignment="1" applyProtection="1">
      <alignment horizontal="center" vertical="center" wrapText="1"/>
      <protection locked="0"/>
    </xf>
    <xf numFmtId="0" fontId="28" fillId="2" borderId="15" xfId="0" applyFont="1" applyFill="1" applyBorder="1" applyAlignment="1" applyProtection="1">
      <alignment horizontal="center" vertical="center" wrapText="1"/>
      <protection locked="0"/>
    </xf>
    <xf numFmtId="0" fontId="28" fillId="2" borderId="14" xfId="0" applyFont="1" applyFill="1" applyBorder="1" applyAlignment="1" applyProtection="1">
      <alignment horizontal="center" vertical="top" wrapText="1"/>
      <protection locked="0"/>
    </xf>
    <xf numFmtId="0" fontId="28" fillId="2" borderId="15" xfId="0" applyFont="1" applyFill="1" applyBorder="1" applyAlignment="1" applyProtection="1">
      <alignment horizontal="center" vertical="top" wrapText="1"/>
      <protection locked="0"/>
    </xf>
    <xf numFmtId="0" fontId="28" fillId="2" borderId="1" xfId="0" applyFont="1" applyFill="1" applyBorder="1" applyAlignment="1">
      <alignment horizontal="center" vertical="center" wrapText="1"/>
    </xf>
    <xf numFmtId="176" fontId="28" fillId="2" borderId="41" xfId="0" applyNumberFormat="1" applyFont="1" applyFill="1" applyBorder="1" applyAlignment="1">
      <alignment horizontal="center" vertical="center" wrapText="1"/>
    </xf>
    <xf numFmtId="176" fontId="28" fillId="2" borderId="42" xfId="0" applyNumberFormat="1" applyFont="1" applyFill="1" applyBorder="1" applyAlignment="1">
      <alignment horizontal="center" vertical="center" wrapText="1"/>
    </xf>
    <xf numFmtId="176" fontId="28" fillId="2" borderId="43" xfId="0" applyNumberFormat="1" applyFont="1" applyFill="1" applyBorder="1" applyAlignment="1">
      <alignment horizontal="center" vertical="center" wrapText="1"/>
    </xf>
    <xf numFmtId="0" fontId="31" fillId="2" borderId="41" xfId="0" applyFont="1" applyFill="1" applyBorder="1" applyAlignment="1" applyProtection="1">
      <alignment horizontal="left" vertical="top"/>
      <protection locked="0"/>
    </xf>
    <xf numFmtId="0" fontId="31" fillId="2" borderId="42" xfId="0" applyFont="1" applyFill="1" applyBorder="1" applyAlignment="1" applyProtection="1">
      <alignment horizontal="left" vertical="top"/>
      <protection locked="0"/>
    </xf>
    <xf numFmtId="0" fontId="31" fillId="2" borderId="43" xfId="0" applyFont="1" applyFill="1" applyBorder="1" applyAlignment="1" applyProtection="1">
      <alignment horizontal="left" vertical="top"/>
      <protection locked="0"/>
    </xf>
    <xf numFmtId="0" fontId="28" fillId="2" borderId="41" xfId="0" applyFont="1" applyFill="1" applyBorder="1" applyAlignment="1">
      <alignment horizontal="left" vertical="center" wrapText="1"/>
    </xf>
    <xf numFmtId="0" fontId="28" fillId="2" borderId="42" xfId="0" applyFont="1" applyFill="1" applyBorder="1" applyAlignment="1">
      <alignment horizontal="left" vertical="center" wrapText="1"/>
    </xf>
    <xf numFmtId="0" fontId="28" fillId="2" borderId="43" xfId="0" applyFont="1" applyFill="1" applyBorder="1" applyAlignment="1">
      <alignment horizontal="left" vertical="center" wrapText="1"/>
    </xf>
    <xf numFmtId="0" fontId="28" fillId="2" borderId="41"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8" fillId="2" borderId="43" xfId="0" applyFont="1" applyFill="1" applyBorder="1" applyAlignment="1">
      <alignment horizontal="center" vertical="center" wrapText="1"/>
    </xf>
    <xf numFmtId="9" fontId="28" fillId="2" borderId="2" xfId="0" applyNumberFormat="1" applyFont="1" applyFill="1" applyBorder="1" applyAlignment="1" applyProtection="1">
      <alignment horizontal="center" vertical="center"/>
      <protection locked="0"/>
    </xf>
    <xf numFmtId="9" fontId="28" fillId="2" borderId="3" xfId="0" applyNumberFormat="1" applyFont="1" applyFill="1" applyBorder="1" applyAlignment="1" applyProtection="1">
      <alignment horizontal="center" vertical="center"/>
      <protection locked="0"/>
    </xf>
    <xf numFmtId="9" fontId="28" fillId="2" borderId="4" xfId="0" applyNumberFormat="1" applyFont="1" applyFill="1" applyBorder="1" applyAlignment="1" applyProtection="1">
      <alignment horizontal="center" vertical="center"/>
      <protection locked="0"/>
    </xf>
    <xf numFmtId="9" fontId="28" fillId="2" borderId="7" xfId="0" applyNumberFormat="1" applyFont="1" applyFill="1" applyBorder="1" applyAlignment="1" applyProtection="1">
      <alignment horizontal="center" vertical="center"/>
      <protection locked="0"/>
    </xf>
    <xf numFmtId="9" fontId="28" fillId="2" borderId="8" xfId="0" applyNumberFormat="1" applyFont="1" applyFill="1" applyBorder="1" applyAlignment="1" applyProtection="1">
      <alignment horizontal="center" vertical="center"/>
      <protection locked="0"/>
    </xf>
    <xf numFmtId="9" fontId="28" fillId="2" borderId="9" xfId="0" applyNumberFormat="1" applyFont="1" applyFill="1" applyBorder="1" applyAlignment="1" applyProtection="1">
      <alignment horizontal="center" vertical="center"/>
      <protection locked="0"/>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0" xfId="0" applyFont="1" applyFill="1" applyAlignment="1">
      <alignment horizontal="left" vertical="center"/>
    </xf>
    <xf numFmtId="0" fontId="28" fillId="2" borderId="1" xfId="0" applyFont="1" applyFill="1" applyBorder="1" applyAlignment="1" applyProtection="1">
      <alignment horizontal="center" vertical="center" wrapText="1"/>
      <protection locked="0"/>
    </xf>
    <xf numFmtId="0" fontId="28" fillId="2" borderId="2" xfId="0" applyFont="1" applyFill="1" applyBorder="1" applyAlignment="1" applyProtection="1">
      <alignment horizontal="center" vertical="center" wrapText="1"/>
      <protection locked="0"/>
    </xf>
    <xf numFmtId="0" fontId="28" fillId="2" borderId="3" xfId="0" applyFont="1" applyFill="1" applyBorder="1" applyAlignment="1" applyProtection="1">
      <alignment horizontal="center" vertical="center" wrapText="1"/>
      <protection locked="0"/>
    </xf>
    <xf numFmtId="0" fontId="28" fillId="2" borderId="4" xfId="0" applyFont="1" applyFill="1" applyBorder="1" applyAlignment="1" applyProtection="1">
      <alignment horizontal="center" vertical="center" wrapText="1"/>
      <protection locked="0"/>
    </xf>
    <xf numFmtId="0" fontId="28" fillId="2" borderId="5" xfId="0" applyFont="1" applyFill="1" applyBorder="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28" fillId="2" borderId="6"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28" fillId="2" borderId="8" xfId="0" applyFont="1" applyFill="1" applyBorder="1" applyAlignment="1" applyProtection="1">
      <alignment horizontal="center" vertical="center" wrapText="1"/>
      <protection locked="0"/>
    </xf>
    <xf numFmtId="0" fontId="28" fillId="2" borderId="9" xfId="0" applyFont="1" applyFill="1" applyBorder="1" applyAlignment="1" applyProtection="1">
      <alignment horizontal="center" vertical="center" wrapText="1"/>
      <protection locked="0"/>
    </xf>
    <xf numFmtId="0" fontId="29" fillId="2" borderId="2" xfId="0" applyFont="1" applyFill="1" applyBorder="1" applyAlignment="1" applyProtection="1">
      <alignment horizontal="center" vertical="center"/>
      <protection locked="0"/>
    </xf>
    <xf numFmtId="0" fontId="29" fillId="2" borderId="3"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29" fillId="2" borderId="9" xfId="0" applyFont="1" applyFill="1" applyBorder="1" applyAlignment="1" applyProtection="1">
      <alignment horizontal="center" vertical="center"/>
      <protection locked="0"/>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3" borderId="13" xfId="0" applyFont="1" applyFill="1" applyBorder="1" applyAlignment="1" applyProtection="1">
      <alignment horizontal="center" vertical="center" wrapText="1"/>
      <protection locked="0"/>
    </xf>
    <xf numFmtId="0" fontId="28" fillId="3" borderId="14" xfId="0" applyFont="1" applyFill="1" applyBorder="1" applyAlignment="1" applyProtection="1">
      <alignment horizontal="center" vertical="center" wrapText="1"/>
      <protection locked="0"/>
    </xf>
    <xf numFmtId="0" fontId="28" fillId="3" borderId="15" xfId="0" applyFont="1" applyFill="1" applyBorder="1" applyAlignment="1" applyProtection="1">
      <alignment horizontal="center" vertical="center" wrapText="1"/>
      <protection locked="0"/>
    </xf>
    <xf numFmtId="0" fontId="28" fillId="2" borderId="5" xfId="0" applyFont="1" applyFill="1" applyBorder="1" applyAlignment="1">
      <alignment horizontal="center" vertical="center"/>
    </xf>
    <xf numFmtId="0" fontId="31" fillId="2" borderId="41" xfId="0" applyFont="1" applyFill="1" applyBorder="1" applyAlignment="1">
      <alignment horizontal="center" vertical="center"/>
    </xf>
    <xf numFmtId="0" fontId="31" fillId="2" borderId="43" xfId="0" applyFont="1" applyFill="1" applyBorder="1" applyAlignment="1">
      <alignment horizontal="center" vertical="center"/>
    </xf>
    <xf numFmtId="0" fontId="29" fillId="2" borderId="1" xfId="0" applyFont="1" applyFill="1" applyBorder="1" applyAlignment="1" applyProtection="1">
      <alignment horizontal="center" vertical="center" shrinkToFit="1"/>
      <protection locked="0"/>
    </xf>
    <xf numFmtId="0" fontId="29" fillId="2" borderId="1" xfId="0" applyFont="1" applyFill="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8" fillId="2" borderId="3" xfId="0" applyFont="1" applyFill="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8" fillId="2" borderId="8" xfId="0" applyFont="1" applyFill="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0" xfId="0" applyFont="1" applyFill="1" applyAlignment="1">
      <alignment horizontal="center" vertical="center"/>
    </xf>
    <xf numFmtId="177" fontId="28" fillId="2" borderId="2" xfId="0" applyNumberFormat="1" applyFont="1" applyFill="1" applyBorder="1" applyAlignment="1" applyProtection="1">
      <alignment horizontal="center" vertical="center"/>
      <protection locked="0"/>
    </xf>
    <xf numFmtId="177" fontId="28" fillId="2" borderId="3" xfId="0" applyNumberFormat="1" applyFont="1" applyFill="1" applyBorder="1" applyAlignment="1" applyProtection="1">
      <alignment horizontal="center" vertical="center"/>
      <protection locked="0"/>
    </xf>
    <xf numFmtId="177" fontId="28" fillId="2" borderId="4" xfId="0" applyNumberFormat="1" applyFont="1" applyFill="1" applyBorder="1" applyAlignment="1" applyProtection="1">
      <alignment horizontal="center" vertical="center"/>
      <protection locked="0"/>
    </xf>
    <xf numFmtId="177" fontId="28" fillId="2" borderId="7" xfId="0" applyNumberFormat="1" applyFont="1" applyFill="1" applyBorder="1" applyAlignment="1" applyProtection="1">
      <alignment horizontal="center" vertical="center"/>
      <protection locked="0"/>
    </xf>
    <xf numFmtId="177" fontId="28" fillId="2" borderId="8" xfId="0" applyNumberFormat="1" applyFont="1" applyFill="1" applyBorder="1" applyAlignment="1" applyProtection="1">
      <alignment horizontal="center" vertical="center"/>
      <protection locked="0"/>
    </xf>
    <xf numFmtId="177" fontId="28" fillId="2" borderId="9" xfId="0" applyNumberFormat="1" applyFont="1" applyFill="1" applyBorder="1" applyAlignment="1" applyProtection="1">
      <alignment horizontal="center" vertical="center"/>
      <protection locked="0"/>
    </xf>
    <xf numFmtId="0" fontId="28" fillId="2" borderId="0" xfId="0" applyFont="1" applyFill="1" applyAlignment="1">
      <alignment horizontal="center" vertical="center" wrapText="1"/>
    </xf>
    <xf numFmtId="49" fontId="28" fillId="2" borderId="0" xfId="0" applyNumberFormat="1" applyFont="1" applyFill="1" applyAlignment="1" applyProtection="1">
      <alignment horizontal="left" vertical="center"/>
      <protection locked="0"/>
    </xf>
    <xf numFmtId="0" fontId="28" fillId="2" borderId="0" xfId="0" applyFont="1" applyFill="1" applyAlignment="1" applyProtection="1">
      <alignment horizontal="right" vertical="center"/>
      <protection locked="0"/>
    </xf>
    <xf numFmtId="0" fontId="29" fillId="0" borderId="0" xfId="0" applyFont="1" applyAlignment="1">
      <alignment horizontal="right" vertical="center"/>
    </xf>
    <xf numFmtId="0" fontId="28" fillId="2" borderId="0" xfId="0" applyFont="1" applyFill="1" applyAlignment="1" applyProtection="1">
      <alignment horizontal="left" vertical="center"/>
      <protection locked="0"/>
    </xf>
    <xf numFmtId="0" fontId="28" fillId="2" borderId="0" xfId="0" applyFont="1" applyFill="1" applyBorder="1" applyAlignment="1">
      <alignment horizontal="center" vertical="center" shrinkToFit="1"/>
    </xf>
    <xf numFmtId="0" fontId="29" fillId="0" borderId="0" xfId="0" applyFont="1" applyAlignment="1">
      <alignment vertical="center" shrinkToFit="1"/>
    </xf>
    <xf numFmtId="0" fontId="28" fillId="2" borderId="0" xfId="0" applyFont="1" applyFill="1" applyBorder="1" applyAlignment="1">
      <alignment horizontal="left" vertical="center" wrapText="1"/>
    </xf>
    <xf numFmtId="0" fontId="29" fillId="0" borderId="0" xfId="0" applyFont="1" applyAlignment="1">
      <alignment horizontal="left" vertical="center" wrapText="1"/>
    </xf>
  </cellXfs>
  <cellStyles count="3">
    <cellStyle name="ハイパーリンク" xfId="2" builtinId="8"/>
    <cellStyle name="標準" xfId="0" builtinId="0"/>
    <cellStyle name="標準 2" xfId="1" xr:uid="{00000000-0005-0000-0000-000002000000}"/>
  </cellStyles>
  <dxfs count="17">
    <dxf>
      <fill>
        <patternFill>
          <bgColor theme="9" tint="0.79998168889431442"/>
        </patternFill>
      </fill>
    </dxf>
    <dxf>
      <fill>
        <patternFill>
          <bgColor theme="9" tint="0.79998168889431442"/>
        </patternFill>
      </fill>
    </dxf>
    <dxf>
      <fill>
        <patternFill>
          <bgColor theme="1" tint="0.34998626667073579"/>
        </patternFill>
      </fill>
    </dxf>
    <dxf>
      <fill>
        <patternFill>
          <bgColor theme="1"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1" tint="0.34998626667073579"/>
        </patternFill>
      </fill>
    </dxf>
    <dxf>
      <fill>
        <patternFill>
          <bgColor theme="1" tint="0.34998626667073579"/>
        </patternFill>
      </fill>
    </dxf>
    <dxf>
      <fill>
        <patternFill>
          <bgColor theme="9" tint="0.79998168889431442"/>
        </patternFill>
      </fill>
    </dxf>
    <dxf>
      <fill>
        <patternFill>
          <bgColor theme="1"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245110</xdr:colOff>
      <xdr:row>2</xdr:row>
      <xdr:rowOff>76200</xdr:rowOff>
    </xdr:from>
    <xdr:to>
      <xdr:col>37</xdr:col>
      <xdr:colOff>549910</xdr:colOff>
      <xdr:row>5</xdr:row>
      <xdr:rowOff>129540</xdr:rowOff>
    </xdr:to>
    <xdr:sp macro="" textlink="">
      <xdr:nvSpPr>
        <xdr:cNvPr id="2" name="吹き出し: 四角形 1">
          <a:extLst>
            <a:ext uri="{FF2B5EF4-FFF2-40B4-BE49-F238E27FC236}">
              <a16:creationId xmlns:a16="http://schemas.microsoft.com/office/drawing/2014/main" id="{5697A079-0485-579F-CB53-CB31452949D1}"/>
            </a:ext>
          </a:extLst>
        </xdr:cNvPr>
        <xdr:cNvSpPr/>
      </xdr:nvSpPr>
      <xdr:spPr>
        <a:xfrm>
          <a:off x="7865110" y="419100"/>
          <a:ext cx="4076700" cy="567690"/>
        </a:xfrm>
        <a:prstGeom prst="wedgeRectCallout">
          <a:avLst>
            <a:gd name="adj1" fmla="val -87650"/>
            <a:gd name="adj2" fmla="val 112193"/>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FF00"/>
              </a:solidFill>
            </a:rPr>
            <a:t>【</a:t>
          </a:r>
          <a:r>
            <a:rPr kumimoji="1" lang="ja-JP" altLang="en-US" sz="1100" b="1">
              <a:solidFill>
                <a:srgbClr val="FFFF00"/>
              </a:solidFill>
            </a:rPr>
            <a:t>集荷先住所</a:t>
          </a:r>
          <a:r>
            <a:rPr kumimoji="1" lang="en-US" altLang="ja-JP" sz="1100" b="1">
              <a:solidFill>
                <a:srgbClr val="FFFF00"/>
              </a:solidFill>
            </a:rPr>
            <a:t>】</a:t>
          </a:r>
        </a:p>
        <a:p>
          <a:pPr algn="l"/>
          <a:r>
            <a:rPr kumimoji="1" lang="ja-JP" altLang="en-US" sz="1100"/>
            <a:t>登録済みの集荷先情報と異なる場合のみ記入ください</a:t>
          </a:r>
        </a:p>
      </xdr:txBody>
    </xdr:sp>
    <xdr:clientData fPrintsWithSheet="0"/>
  </xdr:twoCellAnchor>
  <xdr:twoCellAnchor>
    <xdr:from>
      <xdr:col>31</xdr:col>
      <xdr:colOff>170180</xdr:colOff>
      <xdr:row>7</xdr:row>
      <xdr:rowOff>87630</xdr:rowOff>
    </xdr:from>
    <xdr:to>
      <xdr:col>36</xdr:col>
      <xdr:colOff>607695</xdr:colOff>
      <xdr:row>11</xdr:row>
      <xdr:rowOff>125730</xdr:rowOff>
    </xdr:to>
    <xdr:sp macro="" textlink="">
      <xdr:nvSpPr>
        <xdr:cNvPr id="4" name="吹き出し: 四角形 3">
          <a:extLst>
            <a:ext uri="{FF2B5EF4-FFF2-40B4-BE49-F238E27FC236}">
              <a16:creationId xmlns:a16="http://schemas.microsoft.com/office/drawing/2014/main" id="{092AA98D-5CC6-4A4E-9EA0-292CCBBF240B}"/>
            </a:ext>
          </a:extLst>
        </xdr:cNvPr>
        <xdr:cNvSpPr/>
      </xdr:nvSpPr>
      <xdr:spPr>
        <a:xfrm>
          <a:off x="7790180" y="1287780"/>
          <a:ext cx="3580765" cy="819150"/>
        </a:xfrm>
        <a:prstGeom prst="wedgeRectCallout">
          <a:avLst>
            <a:gd name="adj1" fmla="val -90282"/>
            <a:gd name="adj2" fmla="val 3382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FF00"/>
              </a:solidFill>
              <a:effectLst/>
              <a:latin typeface="+mn-lt"/>
              <a:ea typeface="+mn-ea"/>
              <a:cs typeface="+mn-cs"/>
            </a:rPr>
            <a:t>【</a:t>
          </a:r>
          <a:r>
            <a:rPr kumimoji="1" lang="ja-JP" altLang="en-US" sz="1100" b="1">
              <a:solidFill>
                <a:srgbClr val="FFFF00"/>
              </a:solidFill>
              <a:effectLst/>
              <a:latin typeface="+mn-lt"/>
              <a:ea typeface="+mn-ea"/>
              <a:cs typeface="+mn-cs"/>
            </a:rPr>
            <a:t>伝票・発注時名称</a:t>
          </a:r>
          <a:r>
            <a:rPr kumimoji="1" lang="en-US" altLang="ja-JP" sz="1100" b="1">
              <a:solidFill>
                <a:srgbClr val="FFFF00"/>
              </a:solidFill>
              <a:effectLst/>
              <a:latin typeface="+mn-lt"/>
              <a:ea typeface="+mn-ea"/>
              <a:cs typeface="+mn-cs"/>
            </a:rPr>
            <a:t>】</a:t>
          </a:r>
          <a:endParaRPr kumimoji="1" lang="en-US" altLang="ja-JP" sz="1100" b="1">
            <a:solidFill>
              <a:srgbClr val="FFFF00"/>
            </a:solidFill>
          </a:endParaRPr>
        </a:p>
        <a:p>
          <a:pPr algn="l"/>
          <a:r>
            <a:rPr kumimoji="1" lang="ja-JP" altLang="en-US" sz="1100"/>
            <a:t>伝票・発注書に記載される名称です。管理しやすい名称でご記入ください。カタカナ半角</a:t>
          </a:r>
          <a:r>
            <a:rPr kumimoji="1" lang="en-US" altLang="ja-JP" sz="1100"/>
            <a:t>25</a:t>
          </a:r>
          <a:r>
            <a:rPr kumimoji="1" lang="ja-JP" altLang="en-US" sz="1100"/>
            <a:t>文字以内</a:t>
          </a:r>
        </a:p>
      </xdr:txBody>
    </xdr:sp>
    <xdr:clientData fPrintsWithSheet="0"/>
  </xdr:twoCellAnchor>
  <xdr:twoCellAnchor>
    <xdr:from>
      <xdr:col>30</xdr:col>
      <xdr:colOff>434340</xdr:colOff>
      <xdr:row>12</xdr:row>
      <xdr:rowOff>150494</xdr:rowOff>
    </xdr:from>
    <xdr:to>
      <xdr:col>36</xdr:col>
      <xdr:colOff>248920</xdr:colOff>
      <xdr:row>17</xdr:row>
      <xdr:rowOff>161925</xdr:rowOff>
    </xdr:to>
    <xdr:sp macro="" textlink="">
      <xdr:nvSpPr>
        <xdr:cNvPr id="5" name="吹き出し: 四角形 4">
          <a:extLst>
            <a:ext uri="{FF2B5EF4-FFF2-40B4-BE49-F238E27FC236}">
              <a16:creationId xmlns:a16="http://schemas.microsoft.com/office/drawing/2014/main" id="{021C508F-EC73-435F-B407-E57C1999F766}"/>
            </a:ext>
          </a:extLst>
        </xdr:cNvPr>
        <xdr:cNvSpPr/>
      </xdr:nvSpPr>
      <xdr:spPr>
        <a:xfrm>
          <a:off x="7425690" y="2303144"/>
          <a:ext cx="3586480" cy="868681"/>
        </a:xfrm>
        <a:prstGeom prst="wedgeRectCallout">
          <a:avLst>
            <a:gd name="adj1" fmla="val -81509"/>
            <a:gd name="adj2" fmla="val -5043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FF00"/>
              </a:solidFill>
              <a:effectLst/>
              <a:latin typeface="+mn-lt"/>
              <a:ea typeface="+mn-ea"/>
              <a:cs typeface="+mn-cs"/>
            </a:rPr>
            <a:t>【</a:t>
          </a:r>
          <a:r>
            <a:rPr kumimoji="1" lang="ja-JP" altLang="en-US" sz="1100" b="1">
              <a:solidFill>
                <a:srgbClr val="FFFF00"/>
              </a:solidFill>
              <a:effectLst/>
              <a:latin typeface="+mn-lt"/>
              <a:ea typeface="+mn-ea"/>
              <a:cs typeface="+mn-cs"/>
            </a:rPr>
            <a:t>商品名（サイト掲載用）</a:t>
          </a:r>
          <a:r>
            <a:rPr kumimoji="1" lang="en-US" altLang="ja-JP" sz="1100" b="1">
              <a:solidFill>
                <a:srgbClr val="FFFF00"/>
              </a:solidFill>
              <a:effectLst/>
              <a:latin typeface="+mn-lt"/>
              <a:ea typeface="+mn-ea"/>
              <a:cs typeface="+mn-cs"/>
            </a:rPr>
            <a:t>】</a:t>
          </a:r>
          <a:endParaRPr kumimoji="1" lang="en-US" altLang="ja-JP" sz="1100" b="1">
            <a:solidFill>
              <a:srgbClr val="FFFF00"/>
            </a:solidFill>
          </a:endParaRPr>
        </a:p>
        <a:p>
          <a:pPr algn="l"/>
          <a:r>
            <a:rPr kumimoji="1" lang="ja-JP" altLang="en-US" sz="1100"/>
            <a:t>サイト登録時に一部修正させていただきますが寄附者に伝わりやすい名称をお願いします。</a:t>
          </a:r>
        </a:p>
      </xdr:txBody>
    </xdr:sp>
    <xdr:clientData fPrintsWithSheet="0"/>
  </xdr:twoCellAnchor>
  <xdr:twoCellAnchor>
    <xdr:from>
      <xdr:col>32</xdr:col>
      <xdr:colOff>407035</xdr:colOff>
      <xdr:row>18</xdr:row>
      <xdr:rowOff>49530</xdr:rowOff>
    </xdr:from>
    <xdr:to>
      <xdr:col>39</xdr:col>
      <xdr:colOff>231140</xdr:colOff>
      <xdr:row>24</xdr:row>
      <xdr:rowOff>125730</xdr:rowOff>
    </xdr:to>
    <xdr:sp macro="" textlink="">
      <xdr:nvSpPr>
        <xdr:cNvPr id="6" name="吹き出し: 四角形 5">
          <a:extLst>
            <a:ext uri="{FF2B5EF4-FFF2-40B4-BE49-F238E27FC236}">
              <a16:creationId xmlns:a16="http://schemas.microsoft.com/office/drawing/2014/main" id="{FA0A857B-80DB-4919-BB72-6EF1EC084775}"/>
            </a:ext>
          </a:extLst>
        </xdr:cNvPr>
        <xdr:cNvSpPr/>
      </xdr:nvSpPr>
      <xdr:spPr>
        <a:xfrm>
          <a:off x="8655685" y="3230880"/>
          <a:ext cx="4224655" cy="1266825"/>
        </a:xfrm>
        <a:prstGeom prst="wedgeRectCallout">
          <a:avLst>
            <a:gd name="adj1" fmla="val -103655"/>
            <a:gd name="adj2" fmla="val -4630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FF00"/>
              </a:solidFill>
              <a:effectLst/>
              <a:latin typeface="+mn-lt"/>
              <a:ea typeface="+mn-ea"/>
              <a:cs typeface="+mn-cs"/>
            </a:rPr>
            <a:t>【</a:t>
          </a:r>
          <a:r>
            <a:rPr kumimoji="1" lang="ja-JP" altLang="en-US" sz="1100" b="1">
              <a:solidFill>
                <a:srgbClr val="FFFF00"/>
              </a:solidFill>
              <a:effectLst/>
              <a:latin typeface="+mn-lt"/>
              <a:ea typeface="+mn-ea"/>
              <a:cs typeface="+mn-cs"/>
            </a:rPr>
            <a:t>内容量・規格</a:t>
          </a:r>
          <a:r>
            <a:rPr kumimoji="1" lang="en-US" altLang="ja-JP" sz="1100" b="1">
              <a:solidFill>
                <a:srgbClr val="FFFF00"/>
              </a:solidFill>
              <a:effectLst/>
              <a:latin typeface="+mn-lt"/>
              <a:ea typeface="+mn-ea"/>
              <a:cs typeface="+mn-cs"/>
            </a:rPr>
            <a:t>】</a:t>
          </a:r>
          <a:endParaRPr kumimoji="1" lang="en-US" altLang="ja-JP" sz="1100" b="1">
            <a:solidFill>
              <a:srgbClr val="FFFF00"/>
            </a:solidFill>
          </a:endParaRPr>
        </a:p>
        <a:p>
          <a:pPr algn="l"/>
          <a:r>
            <a:rPr kumimoji="1" lang="ja-JP" altLang="en-US" sz="1100"/>
            <a:t>〇〇ｇ、〇〇袋、〇個など複数の表記で掲載可能です。</a:t>
          </a:r>
          <a:br>
            <a:rPr kumimoji="1" lang="en-US" altLang="ja-JP" sz="1100"/>
          </a:br>
          <a:r>
            <a:rPr kumimoji="1" lang="ja-JP" altLang="en-US" sz="1100"/>
            <a:t>比較対象の際にはっきりした数量をいれると申込率ＵＰします。</a:t>
          </a:r>
          <a:endParaRPr kumimoji="1" lang="en-US" altLang="ja-JP" sz="1100"/>
        </a:p>
      </xdr:txBody>
    </xdr:sp>
    <xdr:clientData fPrintsWithSheet="0"/>
  </xdr:twoCellAnchor>
  <xdr:twoCellAnchor>
    <xdr:from>
      <xdr:col>31</xdr:col>
      <xdr:colOff>354330</xdr:colOff>
      <xdr:row>25</xdr:row>
      <xdr:rowOff>140334</xdr:rowOff>
    </xdr:from>
    <xdr:to>
      <xdr:col>38</xdr:col>
      <xdr:colOff>163195</xdr:colOff>
      <xdr:row>29</xdr:row>
      <xdr:rowOff>24765</xdr:rowOff>
    </xdr:to>
    <xdr:sp macro="" textlink="">
      <xdr:nvSpPr>
        <xdr:cNvPr id="7" name="吹き出し: 四角形 6">
          <a:extLst>
            <a:ext uri="{FF2B5EF4-FFF2-40B4-BE49-F238E27FC236}">
              <a16:creationId xmlns:a16="http://schemas.microsoft.com/office/drawing/2014/main" id="{C13C1DEE-0BB8-4EF7-89F4-CDB5E73953FF}"/>
            </a:ext>
          </a:extLst>
        </xdr:cNvPr>
        <xdr:cNvSpPr/>
      </xdr:nvSpPr>
      <xdr:spPr>
        <a:xfrm>
          <a:off x="7974330" y="4683759"/>
          <a:ext cx="4209415" cy="570231"/>
        </a:xfrm>
        <a:prstGeom prst="wedgeRectCallout">
          <a:avLst>
            <a:gd name="adj1" fmla="val -88927"/>
            <a:gd name="adj2" fmla="val -15738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FF00"/>
              </a:solidFill>
              <a:effectLst/>
              <a:latin typeface="+mn-lt"/>
              <a:ea typeface="+mn-ea"/>
              <a:cs typeface="+mn-cs"/>
            </a:rPr>
            <a:t>【</a:t>
          </a:r>
          <a:r>
            <a:rPr kumimoji="1" lang="ja-JP" altLang="en-US" sz="1100" b="1">
              <a:solidFill>
                <a:srgbClr val="FFFF00"/>
              </a:solidFill>
              <a:effectLst/>
              <a:latin typeface="+mn-lt"/>
              <a:ea typeface="+mn-ea"/>
              <a:cs typeface="+mn-cs"/>
            </a:rPr>
            <a:t>キャッチコピー</a:t>
          </a:r>
          <a:r>
            <a:rPr kumimoji="1" lang="en-US" altLang="ja-JP" sz="1100" b="1">
              <a:solidFill>
                <a:srgbClr val="FFFF00"/>
              </a:solidFill>
              <a:effectLst/>
              <a:latin typeface="+mn-lt"/>
              <a:ea typeface="+mn-ea"/>
              <a:cs typeface="+mn-cs"/>
            </a:rPr>
            <a:t>】</a:t>
          </a:r>
          <a:endParaRPr kumimoji="1" lang="en-US" altLang="ja-JP" sz="1100" b="1">
            <a:solidFill>
              <a:srgbClr val="FFFF00"/>
            </a:solidFill>
          </a:endParaRPr>
        </a:p>
        <a:p>
          <a:pPr algn="l"/>
          <a:r>
            <a:rPr kumimoji="1" lang="en-US" altLang="ja-JP" sz="1100"/>
            <a:t>30</a:t>
          </a:r>
          <a:r>
            <a:rPr kumimoji="1" lang="ja-JP" altLang="en-US" sz="1100"/>
            <a:t>文字程度で商品の魅力・ポイントを記入お願いします。</a:t>
          </a:r>
          <a:endParaRPr kumimoji="1" lang="en-US" altLang="ja-JP" sz="1100"/>
        </a:p>
      </xdr:txBody>
    </xdr:sp>
    <xdr:clientData fPrintsWithSheet="0"/>
  </xdr:twoCellAnchor>
  <xdr:twoCellAnchor>
    <xdr:from>
      <xdr:col>30</xdr:col>
      <xdr:colOff>135890</xdr:colOff>
      <xdr:row>32</xdr:row>
      <xdr:rowOff>164463</xdr:rowOff>
    </xdr:from>
    <xdr:to>
      <xdr:col>36</xdr:col>
      <xdr:colOff>586740</xdr:colOff>
      <xdr:row>36</xdr:row>
      <xdr:rowOff>262890</xdr:rowOff>
    </xdr:to>
    <xdr:sp macro="" textlink="">
      <xdr:nvSpPr>
        <xdr:cNvPr id="8" name="吹き出し: 四角形 7">
          <a:extLst>
            <a:ext uri="{FF2B5EF4-FFF2-40B4-BE49-F238E27FC236}">
              <a16:creationId xmlns:a16="http://schemas.microsoft.com/office/drawing/2014/main" id="{3778D04C-EDEE-4122-919C-370B85897A62}"/>
            </a:ext>
          </a:extLst>
        </xdr:cNvPr>
        <xdr:cNvSpPr/>
      </xdr:nvSpPr>
      <xdr:spPr>
        <a:xfrm>
          <a:off x="7127240" y="6069963"/>
          <a:ext cx="4222750" cy="784227"/>
        </a:xfrm>
        <a:prstGeom prst="wedgeRectCallout">
          <a:avLst>
            <a:gd name="adj1" fmla="val -68328"/>
            <a:gd name="adj2" fmla="val -23019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FF00"/>
              </a:solidFill>
              <a:effectLst/>
              <a:latin typeface="+mn-lt"/>
              <a:ea typeface="+mn-ea"/>
              <a:cs typeface="+mn-cs"/>
            </a:rPr>
            <a:t>【</a:t>
          </a:r>
          <a:r>
            <a:rPr kumimoji="1" lang="ja-JP" altLang="en-US" sz="1100" b="1">
              <a:solidFill>
                <a:srgbClr val="FFFF00"/>
              </a:solidFill>
              <a:effectLst/>
              <a:latin typeface="+mn-lt"/>
              <a:ea typeface="+mn-ea"/>
              <a:cs typeface="+mn-cs"/>
            </a:rPr>
            <a:t>商品説明</a:t>
          </a:r>
          <a:r>
            <a:rPr kumimoji="1" lang="en-US" altLang="ja-JP" sz="1100" b="1">
              <a:solidFill>
                <a:srgbClr val="FFFF00"/>
              </a:solidFill>
              <a:effectLst/>
              <a:latin typeface="+mn-lt"/>
              <a:ea typeface="+mn-ea"/>
              <a:cs typeface="+mn-cs"/>
            </a:rPr>
            <a:t>】</a:t>
          </a:r>
          <a:endParaRPr kumimoji="1" lang="en-US" altLang="ja-JP" sz="1100" b="1">
            <a:solidFill>
              <a:srgbClr val="FFFF00"/>
            </a:solidFill>
          </a:endParaRPr>
        </a:p>
        <a:p>
          <a:pPr algn="l"/>
          <a:r>
            <a:rPr kumimoji="1" lang="ja-JP" altLang="en-US" sz="1100"/>
            <a:t>商品の詳細・こだわり・付加価値を記入お願いします。</a:t>
          </a:r>
          <a:endParaRPr kumimoji="1" lang="en-US" altLang="ja-JP" sz="1100"/>
        </a:p>
        <a:p>
          <a:pPr algn="l"/>
          <a:endParaRPr kumimoji="1" lang="en-US" altLang="ja-JP" sz="1100"/>
        </a:p>
      </xdr:txBody>
    </xdr:sp>
    <xdr:clientData/>
  </xdr:twoCellAnchor>
  <xdr:twoCellAnchor>
    <xdr:from>
      <xdr:col>30</xdr:col>
      <xdr:colOff>254635</xdr:colOff>
      <xdr:row>45</xdr:row>
      <xdr:rowOff>2540</xdr:rowOff>
    </xdr:from>
    <xdr:to>
      <xdr:col>37</xdr:col>
      <xdr:colOff>447040</xdr:colOff>
      <xdr:row>50</xdr:row>
      <xdr:rowOff>95250</xdr:rowOff>
    </xdr:to>
    <xdr:sp macro="" textlink="">
      <xdr:nvSpPr>
        <xdr:cNvPr id="9" name="吹き出し: 四角形 8">
          <a:extLst>
            <a:ext uri="{FF2B5EF4-FFF2-40B4-BE49-F238E27FC236}">
              <a16:creationId xmlns:a16="http://schemas.microsoft.com/office/drawing/2014/main" id="{877C7BBE-A517-4D3F-BFFA-EB2676313C77}"/>
            </a:ext>
          </a:extLst>
        </xdr:cNvPr>
        <xdr:cNvSpPr/>
      </xdr:nvSpPr>
      <xdr:spPr>
        <a:xfrm>
          <a:off x="7245985" y="8489315"/>
          <a:ext cx="4592955" cy="949960"/>
        </a:xfrm>
        <a:prstGeom prst="wedgeRectCallout">
          <a:avLst>
            <a:gd name="adj1" fmla="val -70055"/>
            <a:gd name="adj2" fmla="val 10440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FF00"/>
              </a:solidFill>
            </a:rPr>
            <a:t>【</a:t>
          </a:r>
          <a:r>
            <a:rPr kumimoji="1" lang="ja-JP" altLang="en-US" sz="1100" b="1">
              <a:solidFill>
                <a:srgbClr val="FFFF00"/>
              </a:solidFill>
            </a:rPr>
            <a:t>発送期日</a:t>
          </a:r>
          <a:r>
            <a:rPr kumimoji="1" lang="en-US" altLang="ja-JP" sz="1100" b="1">
              <a:solidFill>
                <a:srgbClr val="FFFF00"/>
              </a:solidFill>
            </a:rPr>
            <a:t>】</a:t>
          </a:r>
        </a:p>
        <a:p>
          <a:pPr algn="l"/>
          <a:r>
            <a:rPr kumimoji="1" lang="ja-JP" altLang="en-US" sz="1100"/>
            <a:t>発注から発送までの期日を記入ください。</a:t>
          </a:r>
          <a:endParaRPr kumimoji="1" lang="en-US" altLang="ja-JP" sz="1100"/>
        </a:p>
        <a:p>
          <a:pPr algn="l"/>
          <a:r>
            <a:rPr kumimoji="1" lang="ja-JP" altLang="en-US" sz="1100"/>
            <a:t>（サイトに記載いたしますので、お間違えないようお願いします。）</a:t>
          </a:r>
          <a:endParaRPr kumimoji="1" lang="en-US" altLang="ja-JP" sz="1100"/>
        </a:p>
      </xdr:txBody>
    </xdr:sp>
    <xdr:clientData/>
  </xdr:twoCellAnchor>
  <xdr:twoCellAnchor>
    <xdr:from>
      <xdr:col>31</xdr:col>
      <xdr:colOff>113030</xdr:colOff>
      <xdr:row>52</xdr:row>
      <xdr:rowOff>53975</xdr:rowOff>
    </xdr:from>
    <xdr:to>
      <xdr:col>38</xdr:col>
      <xdr:colOff>286385</xdr:colOff>
      <xdr:row>58</xdr:row>
      <xdr:rowOff>26670</xdr:rowOff>
    </xdr:to>
    <xdr:sp macro="" textlink="">
      <xdr:nvSpPr>
        <xdr:cNvPr id="10" name="吹き出し: 四角形 9">
          <a:extLst>
            <a:ext uri="{FF2B5EF4-FFF2-40B4-BE49-F238E27FC236}">
              <a16:creationId xmlns:a16="http://schemas.microsoft.com/office/drawing/2014/main" id="{ADEA0E75-7E7D-4296-B5BC-B5C62504FD2D}"/>
            </a:ext>
          </a:extLst>
        </xdr:cNvPr>
        <xdr:cNvSpPr/>
      </xdr:nvSpPr>
      <xdr:spPr>
        <a:xfrm>
          <a:off x="7733030" y="9740900"/>
          <a:ext cx="4573905" cy="1001395"/>
        </a:xfrm>
        <a:prstGeom prst="wedgeRectCallout">
          <a:avLst>
            <a:gd name="adj1" fmla="val -79724"/>
            <a:gd name="adj2" fmla="val 2928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FF00"/>
              </a:solidFill>
            </a:rPr>
            <a:t>【</a:t>
          </a:r>
          <a:r>
            <a:rPr kumimoji="1" lang="ja-JP" altLang="en-US" sz="1100" b="1">
              <a:solidFill>
                <a:srgbClr val="FFFF00"/>
              </a:solidFill>
            </a:rPr>
            <a:t>在庫数</a:t>
          </a:r>
          <a:r>
            <a:rPr kumimoji="1" lang="en-US" altLang="ja-JP" sz="1100" b="1">
              <a:solidFill>
                <a:srgbClr val="FFFF00"/>
              </a:solidFill>
            </a:rPr>
            <a:t>】</a:t>
          </a:r>
        </a:p>
        <a:p>
          <a:pPr algn="l"/>
          <a:r>
            <a:rPr kumimoji="1" lang="ja-JP" altLang="en-US" sz="1100"/>
            <a:t>在庫制限なしの場合は</a:t>
          </a:r>
          <a:r>
            <a:rPr kumimoji="1" lang="en-US" altLang="ja-JP" sz="1100"/>
            <a:t>【</a:t>
          </a:r>
          <a:r>
            <a:rPr kumimoji="1" lang="ja-JP" altLang="en-US" sz="1100"/>
            <a:t>無制限</a:t>
          </a:r>
          <a:r>
            <a:rPr kumimoji="1" lang="en-US" altLang="ja-JP" sz="1100"/>
            <a:t>】</a:t>
          </a:r>
          <a:r>
            <a:rPr kumimoji="1" lang="ja-JP" altLang="en-US" sz="1100"/>
            <a:t>と記入。</a:t>
          </a:r>
          <a:br>
            <a:rPr kumimoji="1" lang="en-US" altLang="ja-JP" sz="1100"/>
          </a:br>
          <a:r>
            <a:rPr kumimoji="1" lang="ja-JP" altLang="en-US" sz="1100"/>
            <a:t>受注制限のある場合は数量を記入。</a:t>
          </a:r>
          <a:endParaRPr kumimoji="1" lang="en-US" altLang="ja-JP" sz="1100"/>
        </a:p>
        <a:p>
          <a:pPr algn="l"/>
          <a:endParaRPr kumimoji="1" lang="en-US" altLang="ja-JP" sz="1100"/>
        </a:p>
      </xdr:txBody>
    </xdr:sp>
    <xdr:clientData/>
  </xdr:twoCellAnchor>
  <xdr:twoCellAnchor>
    <xdr:from>
      <xdr:col>31</xdr:col>
      <xdr:colOff>15240</xdr:colOff>
      <xdr:row>60</xdr:row>
      <xdr:rowOff>53340</xdr:rowOff>
    </xdr:from>
    <xdr:to>
      <xdr:col>38</xdr:col>
      <xdr:colOff>179070</xdr:colOff>
      <xdr:row>66</xdr:row>
      <xdr:rowOff>16510</xdr:rowOff>
    </xdr:to>
    <xdr:sp macro="" textlink="">
      <xdr:nvSpPr>
        <xdr:cNvPr id="3" name="吹き出し: 四角形 2">
          <a:extLst>
            <a:ext uri="{FF2B5EF4-FFF2-40B4-BE49-F238E27FC236}">
              <a16:creationId xmlns:a16="http://schemas.microsoft.com/office/drawing/2014/main" id="{939AE291-50E0-4912-A125-4F19C7E2ED2E}"/>
            </a:ext>
          </a:extLst>
        </xdr:cNvPr>
        <xdr:cNvSpPr/>
      </xdr:nvSpPr>
      <xdr:spPr>
        <a:xfrm>
          <a:off x="7635240" y="11111865"/>
          <a:ext cx="4564380" cy="991870"/>
        </a:xfrm>
        <a:prstGeom prst="wedgeRectCallout">
          <a:avLst>
            <a:gd name="adj1" fmla="val -78472"/>
            <a:gd name="adj2" fmla="val -7827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FF00"/>
              </a:solidFill>
            </a:rPr>
            <a:t>【</a:t>
          </a:r>
          <a:r>
            <a:rPr kumimoji="1" lang="ja-JP" altLang="en-US" sz="1100" b="1">
              <a:solidFill>
                <a:srgbClr val="FFFF00"/>
              </a:solidFill>
            </a:rPr>
            <a:t>配送不可地域</a:t>
          </a:r>
          <a:r>
            <a:rPr kumimoji="1" lang="en-US" altLang="ja-JP" sz="1100" b="1">
              <a:solidFill>
                <a:srgbClr val="FFFF00"/>
              </a:solidFill>
            </a:rPr>
            <a:t>】</a:t>
          </a:r>
        </a:p>
        <a:p>
          <a:pPr algn="l"/>
          <a:r>
            <a:rPr kumimoji="1" lang="ja-JP" altLang="en-US" sz="1100" b="0">
              <a:solidFill>
                <a:schemeClr val="lt1"/>
              </a:solidFill>
              <a:effectLst/>
              <a:latin typeface="+mn-lt"/>
              <a:ea typeface="+mn-ea"/>
              <a:cs typeface="+mn-cs"/>
            </a:rPr>
            <a:t>配送ができない都道府県を点で区切って記入してください。</a:t>
          </a:r>
          <a:endParaRPr kumimoji="1" lang="en-US" altLang="ja-JP" sz="1100" b="1">
            <a:solidFill>
              <a:srgbClr val="FFFF00"/>
            </a:solidFill>
          </a:endParaRPr>
        </a:p>
        <a:p>
          <a:pPr algn="l"/>
          <a:r>
            <a:rPr kumimoji="1" lang="ja-JP" altLang="en-US" sz="1100"/>
            <a:t>入力例：徳島県</a:t>
          </a:r>
          <a:r>
            <a:rPr kumimoji="1" lang="en-US" altLang="ja-JP" sz="1100"/>
            <a:t>,</a:t>
          </a:r>
          <a:r>
            <a:rPr kumimoji="1" lang="ja-JP" altLang="en-US" sz="1100"/>
            <a:t>香川県</a:t>
          </a:r>
          <a:r>
            <a:rPr kumimoji="1" lang="en-US" altLang="ja-JP" sz="1100"/>
            <a:t>,</a:t>
          </a:r>
          <a:r>
            <a:rPr kumimoji="1" lang="ja-JP" altLang="en-US" sz="1100"/>
            <a:t>高知県</a:t>
          </a:r>
          <a:r>
            <a:rPr kumimoji="1" lang="en-US" altLang="ja-JP" sz="1100"/>
            <a:t>,</a:t>
          </a:r>
          <a:r>
            <a:rPr kumimoji="1" lang="ja-JP" altLang="en-US" sz="1100"/>
            <a:t>愛媛県</a:t>
          </a:r>
          <a:r>
            <a:rPr kumimoji="1" lang="en-US" altLang="ja-JP" sz="1100"/>
            <a:t>,</a:t>
          </a:r>
          <a:r>
            <a:rPr kumimoji="1" lang="ja-JP" altLang="en-US" sz="1100"/>
            <a:t>鹿児島県</a:t>
          </a:r>
          <a:r>
            <a:rPr kumimoji="1" lang="en-US" altLang="ja-JP" sz="1100"/>
            <a:t>,</a:t>
          </a:r>
          <a:r>
            <a:rPr kumimoji="1" lang="ja-JP" altLang="en-US" sz="1100"/>
            <a:t>沖縄県</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V849"/>
  <sheetViews>
    <sheetView tabSelected="1" view="pageBreakPreview" topLeftCell="A10" zoomScaleNormal="100" zoomScaleSheetLayoutView="100" workbookViewId="0">
      <selection activeCell="D24" sqref="D24:AB27"/>
    </sheetView>
  </sheetViews>
  <sheetFormatPr defaultColWidth="8.125" defaultRowHeight="14.1" customHeight="1" x14ac:dyDescent="0.4"/>
  <cols>
    <col min="1" max="1" width="2.875" style="1" customWidth="1"/>
    <col min="2" max="2" width="8.875" style="1" customWidth="1"/>
    <col min="3" max="3" width="10.125" style="1" customWidth="1"/>
    <col min="4" max="16" width="2.375" style="1" customWidth="1"/>
    <col min="17" max="17" width="3.125" style="1" customWidth="1"/>
    <col min="18" max="28" width="2.375" style="1" customWidth="1"/>
    <col min="29" max="29" width="1.5" style="1" customWidth="1"/>
    <col min="30" max="49" width="8.125" style="1"/>
    <col min="50" max="51" width="13.875" style="1" bestFit="1" customWidth="1"/>
    <col min="52" max="57" width="8.125" style="1"/>
    <col min="58" max="59" width="13.875" style="1" bestFit="1" customWidth="1"/>
    <col min="60" max="60" width="8.125" style="1"/>
    <col min="61" max="62" width="13.875" style="1" bestFit="1" customWidth="1"/>
    <col min="63" max="16384" width="8.125" style="1"/>
  </cols>
  <sheetData>
    <row r="1" spans="1:100" ht="14.1" customHeight="1" x14ac:dyDescent="0.4">
      <c r="A1" s="137" t="s">
        <v>868</v>
      </c>
      <c r="B1" s="137"/>
      <c r="C1" s="137"/>
      <c r="D1" s="136" t="s">
        <v>72</v>
      </c>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3" t="str">
        <f>H6</f>
        <v>琴平</v>
      </c>
      <c r="AE1" s="3">
        <f>H8</f>
        <v>0</v>
      </c>
      <c r="AF1" s="3">
        <f>J10</f>
        <v>0</v>
      </c>
      <c r="AG1" s="3">
        <f>J11</f>
        <v>0</v>
      </c>
      <c r="AH1" s="3">
        <f>J13</f>
        <v>0</v>
      </c>
      <c r="AI1" s="3">
        <f>J15</f>
        <v>0</v>
      </c>
      <c r="AJ1" s="3">
        <f>V15</f>
        <v>0</v>
      </c>
      <c r="AK1" s="3">
        <f>D18</f>
        <v>0</v>
      </c>
      <c r="AL1" s="3">
        <f>D22</f>
        <v>0</v>
      </c>
      <c r="AM1" s="3">
        <f>D24</f>
        <v>0</v>
      </c>
      <c r="AN1" s="3" t="str">
        <f>D28</f>
        <v>消費期限</v>
      </c>
      <c r="AO1" s="3">
        <f>J28</f>
        <v>0</v>
      </c>
      <c r="AP1" s="3">
        <f>J32</f>
        <v>0</v>
      </c>
      <c r="AQ1" s="19">
        <f>V32</f>
        <v>0</v>
      </c>
      <c r="AR1" s="3" t="str">
        <f>J34</f>
        <v>町内</v>
      </c>
      <c r="AS1" s="3">
        <f>V34</f>
        <v>0</v>
      </c>
      <c r="AT1" s="3">
        <f>J36</f>
        <v>0</v>
      </c>
      <c r="AU1" s="3" t="str">
        <f>J39</f>
        <v>ヤマト運輸</v>
      </c>
      <c r="AV1" s="3">
        <f>J41</f>
        <v>0</v>
      </c>
      <c r="AW1" s="3" t="str">
        <f>V41</f>
        <v>-</v>
      </c>
      <c r="AX1" s="20">
        <f>J43</f>
        <v>0</v>
      </c>
      <c r="AY1" s="20">
        <f>T43</f>
        <v>0</v>
      </c>
      <c r="AZ1" s="3">
        <f>J46</f>
        <v>0</v>
      </c>
      <c r="BA1" s="3">
        <f>N46</f>
        <v>0</v>
      </c>
      <c r="BB1" s="3">
        <f>R46</f>
        <v>0</v>
      </c>
      <c r="BC1" s="3">
        <f>V46</f>
        <v>0</v>
      </c>
      <c r="BD1" s="3">
        <f>Y46</f>
        <v>0</v>
      </c>
      <c r="BE1" s="3" t="str">
        <f>J48</f>
        <v>通年</v>
      </c>
      <c r="BF1" s="20">
        <f>N49</f>
        <v>0</v>
      </c>
      <c r="BG1" s="20">
        <f>V49</f>
        <v>0</v>
      </c>
      <c r="BH1" s="3" t="str">
        <f>J51</f>
        <v>通年</v>
      </c>
      <c r="BI1" s="20">
        <f>N52</f>
        <v>0</v>
      </c>
      <c r="BJ1" s="20">
        <f>V52</f>
        <v>0</v>
      </c>
      <c r="BK1" s="3">
        <f>N54</f>
        <v>0</v>
      </c>
      <c r="BL1" s="3" t="str">
        <f>T54</f>
        <v>前後</v>
      </c>
      <c r="BM1" s="3">
        <f>J57</f>
        <v>0</v>
      </c>
      <c r="BN1" s="3" t="str">
        <f>D60</f>
        <v>https://946hokushou.jp/collections/gift/products/osk-05</v>
      </c>
      <c r="BO1" s="3">
        <f>IF(E68="〇",1,2)</f>
        <v>2</v>
      </c>
      <c r="BP1" s="3">
        <f>IF(E69="〇",1,2)</f>
        <v>2</v>
      </c>
      <c r="BQ1" s="3">
        <f>IF(E70="〇",1,2)</f>
        <v>2</v>
      </c>
      <c r="BR1" s="3">
        <f>IF(E71="〇",1,2)</f>
        <v>2</v>
      </c>
      <c r="BS1" s="3">
        <f>IF(E72="〇",1,2)</f>
        <v>2</v>
      </c>
      <c r="BT1" s="3">
        <f>IF(E73="〇",1,2)</f>
        <v>2</v>
      </c>
      <c r="BU1" s="3">
        <f>IF(E74="〇",1,2)</f>
        <v>2</v>
      </c>
      <c r="BV1" s="3">
        <f>IF(E75="〇",1,2)</f>
        <v>2</v>
      </c>
      <c r="BW1" s="3">
        <f>IF(E76="〇",1,2)</f>
        <v>2</v>
      </c>
      <c r="BX1" s="3">
        <f>IF(E77="〇",1,2)</f>
        <v>2</v>
      </c>
      <c r="BY1" s="3">
        <f>IF(E78="〇",1,2)</f>
        <v>2</v>
      </c>
      <c r="BZ1" s="3">
        <f>IF(E79="〇",1,2)</f>
        <v>2</v>
      </c>
      <c r="CA1" s="3">
        <f>IF(E80="〇",1,2)</f>
        <v>2</v>
      </c>
      <c r="CB1" s="3">
        <f>IF(E81="〇",1,2)</f>
        <v>2</v>
      </c>
      <c r="CC1" s="3">
        <f>IF(E82="〇",1,2)</f>
        <v>2</v>
      </c>
      <c r="CD1" s="3">
        <f>IF(E83="〇",1,2)</f>
        <v>2</v>
      </c>
      <c r="CE1" s="3">
        <f>IF(E84="〇",1,2)</f>
        <v>2</v>
      </c>
      <c r="CF1" s="3">
        <f>IF(E85="〇",1,2)</f>
        <v>2</v>
      </c>
      <c r="CG1" s="3">
        <f>IF(E86="〇",1,2)</f>
        <v>2</v>
      </c>
      <c r="CH1" s="3">
        <f>IF(E87="〇",1,2)</f>
        <v>2</v>
      </c>
      <c r="CI1" s="3">
        <f>IF(E88="〇",1,2)</f>
        <v>2</v>
      </c>
      <c r="CJ1" s="3">
        <f>IF(E89="〇",1,2)</f>
        <v>2</v>
      </c>
      <c r="CK1" s="3">
        <f>IF(E90="〇",1,2)</f>
        <v>2</v>
      </c>
      <c r="CL1" s="3">
        <f>IF(E91="〇",1,2)</f>
        <v>2</v>
      </c>
      <c r="CM1" s="3">
        <f>IF(E92="〇",1,2)</f>
        <v>2</v>
      </c>
      <c r="CN1" s="3">
        <f>IF(E93="〇",1,2)</f>
        <v>2</v>
      </c>
      <c r="CO1" s="3">
        <f>IF(E94="〇",1,2)</f>
        <v>2</v>
      </c>
      <c r="CP1" s="3">
        <f>IF(E95="〇",1,2)</f>
        <v>2</v>
      </c>
      <c r="CQ1" s="1">
        <f>H74</f>
        <v>0</v>
      </c>
      <c r="CR1" s="1">
        <f>J59</f>
        <v>0</v>
      </c>
      <c r="CS1" s="1">
        <f>J38</f>
        <v>1</v>
      </c>
      <c r="CT1" s="1" t="str">
        <f>IF(J21&lt;&gt;"",J21,"")</f>
        <v>エビ・カニ等</v>
      </c>
      <c r="CU1" s="1" t="str">
        <f>IF(P21&lt;&gt;"",P21,"")</f>
        <v>カニ</v>
      </c>
      <c r="CV1" s="1" t="str">
        <f>IF(V21&lt;&gt;"",V21,"")</f>
        <v/>
      </c>
    </row>
    <row r="2" spans="1:100" ht="14.1" customHeight="1" x14ac:dyDescent="0.4">
      <c r="A2" s="137"/>
      <c r="B2" s="137"/>
      <c r="C2" s="137"/>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24" t="s">
        <v>862</v>
      </c>
      <c r="AE2" s="24" t="s">
        <v>863</v>
      </c>
      <c r="AF2" s="24" t="s">
        <v>864</v>
      </c>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1" t="s">
        <v>87</v>
      </c>
      <c r="BP2" s="1" t="s">
        <v>88</v>
      </c>
      <c r="BQ2" s="1" t="s">
        <v>32</v>
      </c>
      <c r="BR2" s="1" t="s">
        <v>33</v>
      </c>
      <c r="BS2" s="1" t="s">
        <v>89</v>
      </c>
      <c r="BT2" s="1" t="s">
        <v>35</v>
      </c>
      <c r="BU2" s="1" t="s">
        <v>90</v>
      </c>
      <c r="BV2" s="1" t="s">
        <v>91</v>
      </c>
      <c r="BW2" s="1" t="s">
        <v>92</v>
      </c>
      <c r="BX2" s="1" t="s">
        <v>93</v>
      </c>
      <c r="BY2" s="1" t="s">
        <v>94</v>
      </c>
      <c r="BZ2" s="1" t="s">
        <v>95</v>
      </c>
      <c r="CA2" s="1" t="s">
        <v>96</v>
      </c>
      <c r="CB2" s="1" t="s">
        <v>97</v>
      </c>
      <c r="CC2" s="1" t="s">
        <v>98</v>
      </c>
      <c r="CD2" s="1" t="s">
        <v>99</v>
      </c>
      <c r="CE2" s="1" t="s">
        <v>100</v>
      </c>
      <c r="CF2" s="1" t="s">
        <v>101</v>
      </c>
      <c r="CG2" s="1" t="s">
        <v>102</v>
      </c>
      <c r="CH2" s="1" t="s">
        <v>103</v>
      </c>
      <c r="CI2" s="1" t="s">
        <v>104</v>
      </c>
      <c r="CJ2" s="1" t="s">
        <v>105</v>
      </c>
      <c r="CK2" s="1" t="s">
        <v>106</v>
      </c>
      <c r="CL2" s="1" t="s">
        <v>107</v>
      </c>
      <c r="CM2" s="1" t="s">
        <v>108</v>
      </c>
      <c r="CN2" s="1" t="s">
        <v>109</v>
      </c>
      <c r="CO2" s="1" t="s">
        <v>110</v>
      </c>
      <c r="CP2" s="1" t="s">
        <v>111</v>
      </c>
      <c r="CQ2" s="21" t="s">
        <v>112</v>
      </c>
    </row>
    <row r="3" spans="1:100" ht="14.1" customHeight="1" x14ac:dyDescent="0.4">
      <c r="A3" s="137"/>
      <c r="B3" s="137"/>
      <c r="C3" s="137"/>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7"/>
    </row>
    <row r="4" spans="1:100" ht="14.1" customHeight="1" x14ac:dyDescent="0.4">
      <c r="A4" s="138" t="s">
        <v>73</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row>
    <row r="5" spans="1:100" ht="14.1" customHeight="1" x14ac:dyDescent="0.4">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BO5" s="1">
        <v>1</v>
      </c>
      <c r="BP5" s="1">
        <v>2</v>
      </c>
      <c r="BQ5" s="1">
        <v>3</v>
      </c>
      <c r="BR5" s="1" t="s">
        <v>855</v>
      </c>
      <c r="BS5" s="1" t="s">
        <v>856</v>
      </c>
      <c r="BT5" s="1">
        <v>4</v>
      </c>
      <c r="BU5" s="1">
        <v>5</v>
      </c>
      <c r="BV5" s="1">
        <v>6</v>
      </c>
      <c r="BW5" s="1">
        <v>7</v>
      </c>
      <c r="BX5" s="1" t="s">
        <v>857</v>
      </c>
      <c r="BY5" s="1" t="s">
        <v>858</v>
      </c>
      <c r="BZ5" s="1" t="s">
        <v>859</v>
      </c>
      <c r="CA5" s="1" t="s">
        <v>860</v>
      </c>
      <c r="CB5" s="1">
        <v>9</v>
      </c>
      <c r="CC5" s="1">
        <v>99</v>
      </c>
    </row>
    <row r="6" spans="1:100" ht="14.1" customHeight="1" x14ac:dyDescent="0.4">
      <c r="A6" s="46">
        <v>1</v>
      </c>
      <c r="B6" s="104" t="s">
        <v>61</v>
      </c>
      <c r="C6" s="249"/>
      <c r="D6" s="129" t="s">
        <v>59</v>
      </c>
      <c r="E6" s="130"/>
      <c r="F6" s="130"/>
      <c r="G6" s="131"/>
      <c r="H6" s="114" t="s">
        <v>893</v>
      </c>
      <c r="I6" s="269"/>
      <c r="J6" s="269"/>
      <c r="K6" s="269"/>
      <c r="L6" s="269"/>
      <c r="M6" s="269"/>
      <c r="N6" s="269"/>
      <c r="O6" s="269"/>
      <c r="P6" s="269"/>
      <c r="Q6" s="269"/>
      <c r="R6" s="269"/>
      <c r="S6" s="269"/>
      <c r="T6" s="269"/>
      <c r="U6" s="269"/>
      <c r="V6" s="269"/>
      <c r="W6" s="269"/>
      <c r="X6" s="269"/>
      <c r="Y6" s="269"/>
      <c r="Z6" s="269"/>
      <c r="AA6" s="269"/>
      <c r="AB6" s="270"/>
      <c r="AC6" s="3"/>
    </row>
    <row r="7" spans="1:100" ht="14.1" customHeight="1" x14ac:dyDescent="0.4">
      <c r="A7" s="47"/>
      <c r="B7" s="250"/>
      <c r="C7" s="251"/>
      <c r="D7" s="132"/>
      <c r="E7" s="133"/>
      <c r="F7" s="133"/>
      <c r="G7" s="134"/>
      <c r="H7" s="271"/>
      <c r="I7" s="272"/>
      <c r="J7" s="272"/>
      <c r="K7" s="272"/>
      <c r="L7" s="272"/>
      <c r="M7" s="272"/>
      <c r="N7" s="272"/>
      <c r="O7" s="272"/>
      <c r="P7" s="272"/>
      <c r="Q7" s="272"/>
      <c r="R7" s="272"/>
      <c r="S7" s="272"/>
      <c r="T7" s="272"/>
      <c r="U7" s="272"/>
      <c r="V7" s="272"/>
      <c r="W7" s="272"/>
      <c r="X7" s="272"/>
      <c r="Y7" s="272"/>
      <c r="Z7" s="272"/>
      <c r="AA7" s="272"/>
      <c r="AB7" s="273"/>
      <c r="AC7" s="3"/>
    </row>
    <row r="8" spans="1:100" ht="14.1" customHeight="1" x14ac:dyDescent="0.4">
      <c r="A8" s="47"/>
      <c r="B8" s="250"/>
      <c r="C8" s="251"/>
      <c r="D8" s="129" t="s">
        <v>62</v>
      </c>
      <c r="E8" s="130"/>
      <c r="F8" s="130"/>
      <c r="G8" s="131"/>
      <c r="H8" s="114"/>
      <c r="I8" s="115"/>
      <c r="J8" s="115"/>
      <c r="K8" s="115"/>
      <c r="L8" s="115"/>
      <c r="M8" s="115"/>
      <c r="N8" s="115"/>
      <c r="O8" s="115"/>
      <c r="P8" s="115"/>
      <c r="Q8" s="115"/>
      <c r="R8" s="115"/>
      <c r="S8" s="115"/>
      <c r="T8" s="115"/>
      <c r="U8" s="115"/>
      <c r="V8" s="115"/>
      <c r="W8" s="115"/>
      <c r="X8" s="115"/>
      <c r="Y8" s="115"/>
      <c r="Z8" s="115"/>
      <c r="AA8" s="115"/>
      <c r="AB8" s="116"/>
      <c r="AC8" s="3"/>
    </row>
    <row r="9" spans="1:100" ht="14.1" customHeight="1" x14ac:dyDescent="0.4">
      <c r="A9" s="48"/>
      <c r="B9" s="252"/>
      <c r="C9" s="253"/>
      <c r="D9" s="132"/>
      <c r="E9" s="133"/>
      <c r="F9" s="133"/>
      <c r="G9" s="134"/>
      <c r="H9" s="117"/>
      <c r="I9" s="118"/>
      <c r="J9" s="118"/>
      <c r="K9" s="118"/>
      <c r="L9" s="118"/>
      <c r="M9" s="118"/>
      <c r="N9" s="118"/>
      <c r="O9" s="118"/>
      <c r="P9" s="118"/>
      <c r="Q9" s="118"/>
      <c r="R9" s="118"/>
      <c r="S9" s="118"/>
      <c r="T9" s="118"/>
      <c r="U9" s="118"/>
      <c r="V9" s="118"/>
      <c r="W9" s="118"/>
      <c r="X9" s="118"/>
      <c r="Y9" s="118"/>
      <c r="Z9" s="118"/>
      <c r="AA9" s="118"/>
      <c r="AB9" s="119"/>
      <c r="AC9" s="3"/>
      <c r="BA9" s="1" t="s">
        <v>113</v>
      </c>
      <c r="BB9" s="1" t="s">
        <v>96</v>
      </c>
    </row>
    <row r="10" spans="1:100" ht="20.45" customHeight="1" x14ac:dyDescent="0.4">
      <c r="A10" s="56">
        <v>2</v>
      </c>
      <c r="B10" s="99" t="s">
        <v>60</v>
      </c>
      <c r="C10" s="56"/>
      <c r="D10" s="268" t="s">
        <v>64</v>
      </c>
      <c r="E10" s="266"/>
      <c r="F10" s="266"/>
      <c r="G10" s="266"/>
      <c r="H10" s="266"/>
      <c r="I10" s="266"/>
      <c r="J10" s="100"/>
      <c r="K10" s="100"/>
      <c r="L10" s="100"/>
      <c r="M10" s="100"/>
      <c r="N10" s="100"/>
      <c r="O10" s="100"/>
      <c r="P10" s="100"/>
      <c r="Q10" s="100"/>
      <c r="R10" s="100"/>
      <c r="S10" s="100"/>
      <c r="T10" s="100"/>
      <c r="U10" s="100"/>
      <c r="V10" s="100"/>
      <c r="W10" s="100"/>
      <c r="X10" s="100"/>
      <c r="Y10" s="100"/>
      <c r="Z10" s="100"/>
      <c r="AA10" s="100"/>
      <c r="AB10" s="100"/>
      <c r="AC10" s="3"/>
      <c r="BA10" s="22" t="s">
        <v>840</v>
      </c>
      <c r="BB10" s="1" t="s">
        <v>97</v>
      </c>
      <c r="BC10" s="1" t="s">
        <v>145</v>
      </c>
    </row>
    <row r="11" spans="1:100" ht="14.45" customHeight="1" x14ac:dyDescent="0.4">
      <c r="A11" s="56"/>
      <c r="B11" s="56"/>
      <c r="C11" s="56"/>
      <c r="D11" s="135" t="s">
        <v>5</v>
      </c>
      <c r="E11" s="130"/>
      <c r="F11" s="130"/>
      <c r="G11" s="130"/>
      <c r="H11" s="130"/>
      <c r="I11" s="131"/>
      <c r="J11" s="114"/>
      <c r="K11" s="115"/>
      <c r="L11" s="115"/>
      <c r="M11" s="115"/>
      <c r="N11" s="115"/>
      <c r="O11" s="115"/>
      <c r="P11" s="115"/>
      <c r="Q11" s="115"/>
      <c r="R11" s="115"/>
      <c r="S11" s="115"/>
      <c r="T11" s="115"/>
      <c r="U11" s="115"/>
      <c r="V11" s="115"/>
      <c r="W11" s="115"/>
      <c r="X11" s="115"/>
      <c r="Y11" s="115"/>
      <c r="Z11" s="115"/>
      <c r="AA11" s="115"/>
      <c r="AB11" s="116"/>
      <c r="AC11" s="3"/>
      <c r="BA11" s="22" t="s">
        <v>841</v>
      </c>
      <c r="BB11" s="1" t="s">
        <v>98</v>
      </c>
      <c r="BC11" s="1" t="s">
        <v>146</v>
      </c>
    </row>
    <row r="12" spans="1:100" ht="14.1" customHeight="1" x14ac:dyDescent="0.4">
      <c r="A12" s="56"/>
      <c r="B12" s="56"/>
      <c r="C12" s="56"/>
      <c r="D12" s="132"/>
      <c r="E12" s="133"/>
      <c r="F12" s="133"/>
      <c r="G12" s="133"/>
      <c r="H12" s="133"/>
      <c r="I12" s="134"/>
      <c r="J12" s="117"/>
      <c r="K12" s="118"/>
      <c r="L12" s="118"/>
      <c r="M12" s="118"/>
      <c r="N12" s="118"/>
      <c r="O12" s="118"/>
      <c r="P12" s="118"/>
      <c r="Q12" s="118"/>
      <c r="R12" s="118"/>
      <c r="S12" s="118"/>
      <c r="T12" s="118"/>
      <c r="U12" s="118"/>
      <c r="V12" s="118"/>
      <c r="W12" s="118"/>
      <c r="X12" s="118"/>
      <c r="Y12" s="118"/>
      <c r="Z12" s="118"/>
      <c r="AA12" s="118"/>
      <c r="AB12" s="119"/>
      <c r="AC12" s="3"/>
      <c r="BA12" s="22" t="s">
        <v>842</v>
      </c>
      <c r="BB12" s="1" t="s">
        <v>174</v>
      </c>
      <c r="BC12" s="1" t="s">
        <v>147</v>
      </c>
    </row>
    <row r="13" spans="1:100" ht="14.1" customHeight="1" x14ac:dyDescent="0.4">
      <c r="A13" s="56"/>
      <c r="B13" s="56"/>
      <c r="C13" s="56"/>
      <c r="D13" s="265" t="s">
        <v>865</v>
      </c>
      <c r="E13" s="266"/>
      <c r="F13" s="266"/>
      <c r="G13" s="266"/>
      <c r="H13" s="266"/>
      <c r="I13" s="266"/>
      <c r="J13" s="267"/>
      <c r="K13" s="100"/>
      <c r="L13" s="100"/>
      <c r="M13" s="100"/>
      <c r="N13" s="100"/>
      <c r="O13" s="100"/>
      <c r="P13" s="100"/>
      <c r="Q13" s="100"/>
      <c r="R13" s="100"/>
      <c r="S13" s="100"/>
      <c r="T13" s="100"/>
      <c r="U13" s="100"/>
      <c r="V13" s="100"/>
      <c r="W13" s="100"/>
      <c r="X13" s="100"/>
      <c r="Y13" s="100"/>
      <c r="Z13" s="100"/>
      <c r="AA13" s="100"/>
      <c r="AB13" s="100"/>
      <c r="AC13" s="4"/>
      <c r="BA13" s="22" t="s">
        <v>843</v>
      </c>
      <c r="BB13" s="1" t="s">
        <v>177</v>
      </c>
      <c r="BC13" s="1" t="s">
        <v>148</v>
      </c>
    </row>
    <row r="14" spans="1:100" ht="14.1" customHeight="1" x14ac:dyDescent="0.4">
      <c r="A14" s="56"/>
      <c r="B14" s="56"/>
      <c r="C14" s="56"/>
      <c r="D14" s="266"/>
      <c r="E14" s="266"/>
      <c r="F14" s="266"/>
      <c r="G14" s="266"/>
      <c r="H14" s="266"/>
      <c r="I14" s="266"/>
      <c r="J14" s="100"/>
      <c r="K14" s="100"/>
      <c r="L14" s="100"/>
      <c r="M14" s="100"/>
      <c r="N14" s="100"/>
      <c r="O14" s="100"/>
      <c r="P14" s="100"/>
      <c r="Q14" s="100"/>
      <c r="R14" s="100"/>
      <c r="S14" s="100"/>
      <c r="T14" s="100"/>
      <c r="U14" s="100"/>
      <c r="V14" s="100"/>
      <c r="W14" s="100"/>
      <c r="X14" s="100"/>
      <c r="Y14" s="100"/>
      <c r="Z14" s="100"/>
      <c r="AA14" s="100"/>
      <c r="AB14" s="100"/>
      <c r="AC14" s="4"/>
      <c r="BA14" s="22" t="s">
        <v>844</v>
      </c>
      <c r="BB14" s="1" t="s">
        <v>180</v>
      </c>
      <c r="BC14" s="1" t="s">
        <v>149</v>
      </c>
    </row>
    <row r="15" spans="1:100" ht="14.1" customHeight="1" x14ac:dyDescent="0.4">
      <c r="A15" s="56">
        <v>3</v>
      </c>
      <c r="B15" s="83" t="s">
        <v>6</v>
      </c>
      <c r="C15" s="83"/>
      <c r="D15" s="254" t="s">
        <v>866</v>
      </c>
      <c r="E15" s="255"/>
      <c r="F15" s="255"/>
      <c r="G15" s="255"/>
      <c r="H15" s="255"/>
      <c r="I15" s="255"/>
      <c r="J15" s="258">
        <f>V15/0.3</f>
        <v>0</v>
      </c>
      <c r="K15" s="258"/>
      <c r="L15" s="258"/>
      <c r="M15" s="258"/>
      <c r="N15" s="258"/>
      <c r="O15" s="258"/>
      <c r="P15" s="261" t="s">
        <v>7</v>
      </c>
      <c r="Q15" s="53" t="s">
        <v>8</v>
      </c>
      <c r="R15" s="53"/>
      <c r="S15" s="53"/>
      <c r="T15" s="53"/>
      <c r="U15" s="53"/>
      <c r="V15" s="220"/>
      <c r="W15" s="220"/>
      <c r="X15" s="220"/>
      <c r="Y15" s="220"/>
      <c r="Z15" s="220"/>
      <c r="AA15" s="220"/>
      <c r="AB15" s="46" t="s">
        <v>9</v>
      </c>
      <c r="BA15" s="22" t="s">
        <v>845</v>
      </c>
      <c r="BB15" s="1" t="s">
        <v>184</v>
      </c>
      <c r="BC15" s="1" t="s">
        <v>150</v>
      </c>
    </row>
    <row r="16" spans="1:100" ht="14.1" customHeight="1" x14ac:dyDescent="0.4">
      <c r="A16" s="56"/>
      <c r="B16" s="83"/>
      <c r="C16" s="83"/>
      <c r="D16" s="256"/>
      <c r="E16" s="256"/>
      <c r="F16" s="256"/>
      <c r="G16" s="256"/>
      <c r="H16" s="256"/>
      <c r="I16" s="256"/>
      <c r="J16" s="259"/>
      <c r="K16" s="259"/>
      <c r="L16" s="259"/>
      <c r="M16" s="259"/>
      <c r="N16" s="259"/>
      <c r="O16" s="259"/>
      <c r="P16" s="262"/>
      <c r="Q16" s="54"/>
      <c r="R16" s="54"/>
      <c r="S16" s="54"/>
      <c r="T16" s="54"/>
      <c r="U16" s="54"/>
      <c r="V16" s="264"/>
      <c r="W16" s="264"/>
      <c r="X16" s="264"/>
      <c r="Y16" s="264"/>
      <c r="Z16" s="264"/>
      <c r="AA16" s="264"/>
      <c r="AB16" s="47"/>
      <c r="BA16" s="22" t="s">
        <v>846</v>
      </c>
      <c r="BB16" s="1" t="s">
        <v>188</v>
      </c>
      <c r="BC16" s="1" t="s">
        <v>151</v>
      </c>
    </row>
    <row r="17" spans="1:55" ht="14.1" customHeight="1" x14ac:dyDescent="0.4">
      <c r="A17" s="56"/>
      <c r="B17" s="83"/>
      <c r="C17" s="83"/>
      <c r="D17" s="257"/>
      <c r="E17" s="257"/>
      <c r="F17" s="257"/>
      <c r="G17" s="257"/>
      <c r="H17" s="257"/>
      <c r="I17" s="257"/>
      <c r="J17" s="260"/>
      <c r="K17" s="260"/>
      <c r="L17" s="260"/>
      <c r="M17" s="260"/>
      <c r="N17" s="260"/>
      <c r="O17" s="260"/>
      <c r="P17" s="263"/>
      <c r="Q17" s="55"/>
      <c r="R17" s="55"/>
      <c r="S17" s="55"/>
      <c r="T17" s="55"/>
      <c r="U17" s="55"/>
      <c r="V17" s="221"/>
      <c r="W17" s="221"/>
      <c r="X17" s="221"/>
      <c r="Y17" s="221"/>
      <c r="Z17" s="221"/>
      <c r="AA17" s="221"/>
      <c r="AB17" s="48"/>
      <c r="BA17" s="22" t="s">
        <v>847</v>
      </c>
      <c r="BB17" s="1" t="s">
        <v>203</v>
      </c>
      <c r="BC17" s="1" t="s">
        <v>152</v>
      </c>
    </row>
    <row r="18" spans="1:55" ht="14.1" customHeight="1" x14ac:dyDescent="0.4">
      <c r="A18" s="46">
        <v>4</v>
      </c>
      <c r="B18" s="57" t="s">
        <v>10</v>
      </c>
      <c r="C18" s="58"/>
      <c r="D18" s="245"/>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7"/>
      <c r="BA18" s="22" t="s">
        <v>848</v>
      </c>
      <c r="BB18" s="1" t="s">
        <v>204</v>
      </c>
      <c r="BC18" s="1" t="s">
        <v>153</v>
      </c>
    </row>
    <row r="19" spans="1:55" ht="14.1" customHeight="1" x14ac:dyDescent="0.4">
      <c r="A19" s="47"/>
      <c r="B19" s="59"/>
      <c r="C19" s="60"/>
      <c r="D19" s="228"/>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7"/>
      <c r="BA19" s="22" t="s">
        <v>849</v>
      </c>
      <c r="BB19" s="1" t="s">
        <v>205</v>
      </c>
      <c r="BC19" s="1" t="s">
        <v>154</v>
      </c>
    </row>
    <row r="20" spans="1:55" ht="14.1" customHeight="1" x14ac:dyDescent="0.4">
      <c r="A20" s="47"/>
      <c r="B20" s="59"/>
      <c r="C20" s="60"/>
      <c r="D20" s="248"/>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7"/>
      <c r="BA20" s="22" t="s">
        <v>850</v>
      </c>
      <c r="BB20" s="1" t="s">
        <v>208</v>
      </c>
      <c r="BC20" s="1" t="s">
        <v>155</v>
      </c>
    </row>
    <row r="21" spans="1:55" ht="26.45" customHeight="1" x14ac:dyDescent="0.4">
      <c r="A21" s="48"/>
      <c r="B21" s="61"/>
      <c r="C21" s="62"/>
      <c r="D21" s="120" t="s">
        <v>853</v>
      </c>
      <c r="E21" s="121"/>
      <c r="F21" s="121"/>
      <c r="G21" s="121"/>
      <c r="H21" s="121"/>
      <c r="I21" s="122"/>
      <c r="J21" s="123" t="s">
        <v>894</v>
      </c>
      <c r="K21" s="124"/>
      <c r="L21" s="124"/>
      <c r="M21" s="124"/>
      <c r="N21" s="124"/>
      <c r="O21" s="124"/>
      <c r="P21" s="123" t="s">
        <v>242</v>
      </c>
      <c r="Q21" s="124"/>
      <c r="R21" s="124"/>
      <c r="S21" s="124"/>
      <c r="T21" s="124"/>
      <c r="U21" s="244"/>
      <c r="V21" s="123"/>
      <c r="W21" s="124"/>
      <c r="X21" s="124"/>
      <c r="Y21" s="124"/>
      <c r="Z21" s="124"/>
      <c r="AA21" s="124"/>
      <c r="AB21" s="244"/>
      <c r="BA21" s="22" t="s">
        <v>117</v>
      </c>
      <c r="BC21" s="1" t="s">
        <v>156</v>
      </c>
    </row>
    <row r="22" spans="1:55" ht="14.1" customHeight="1" x14ac:dyDescent="0.4">
      <c r="A22" s="56">
        <v>5</v>
      </c>
      <c r="B22" s="56" t="s">
        <v>11</v>
      </c>
      <c r="C22" s="56"/>
      <c r="D22" s="65"/>
      <c r="E22" s="66"/>
      <c r="F22" s="66"/>
      <c r="G22" s="66"/>
      <c r="H22" s="66"/>
      <c r="I22" s="66"/>
      <c r="J22" s="66"/>
      <c r="K22" s="66"/>
      <c r="L22" s="66"/>
      <c r="M22" s="66"/>
      <c r="N22" s="66"/>
      <c r="O22" s="66"/>
      <c r="P22" s="66"/>
      <c r="Q22" s="66"/>
      <c r="R22" s="66"/>
      <c r="S22" s="66"/>
      <c r="T22" s="66"/>
      <c r="U22" s="66"/>
      <c r="V22" s="66"/>
      <c r="W22" s="66"/>
      <c r="X22" s="66"/>
      <c r="Y22" s="66"/>
      <c r="Z22" s="66"/>
      <c r="AA22" s="66"/>
      <c r="AB22" s="67"/>
      <c r="BA22" s="22" t="s">
        <v>118</v>
      </c>
      <c r="BB22" s="1" t="s">
        <v>209</v>
      </c>
      <c r="BC22" s="1" t="s">
        <v>157</v>
      </c>
    </row>
    <row r="23" spans="1:55" ht="14.1" customHeight="1" x14ac:dyDescent="0.4">
      <c r="A23" s="56"/>
      <c r="B23" s="56"/>
      <c r="C23" s="56"/>
      <c r="D23" s="98"/>
      <c r="E23" s="66"/>
      <c r="F23" s="66"/>
      <c r="G23" s="66"/>
      <c r="H23" s="66"/>
      <c r="I23" s="66"/>
      <c r="J23" s="66"/>
      <c r="K23" s="66"/>
      <c r="L23" s="66"/>
      <c r="M23" s="66"/>
      <c r="N23" s="66"/>
      <c r="O23" s="66"/>
      <c r="P23" s="66"/>
      <c r="Q23" s="66"/>
      <c r="R23" s="66"/>
      <c r="S23" s="66"/>
      <c r="T23" s="66"/>
      <c r="U23" s="66"/>
      <c r="V23" s="66"/>
      <c r="W23" s="66"/>
      <c r="X23" s="66"/>
      <c r="Y23" s="66"/>
      <c r="Z23" s="66"/>
      <c r="AA23" s="66"/>
      <c r="AB23" s="67"/>
      <c r="BA23" s="22" t="s">
        <v>119</v>
      </c>
      <c r="BB23" s="1" t="s">
        <v>212</v>
      </c>
      <c r="BC23" s="1" t="s">
        <v>158</v>
      </c>
    </row>
    <row r="24" spans="1:55" ht="14.1" customHeight="1" x14ac:dyDescent="0.4">
      <c r="A24" s="56">
        <v>6</v>
      </c>
      <c r="B24" s="56" t="s">
        <v>12</v>
      </c>
      <c r="C24" s="56"/>
      <c r="D24" s="225"/>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7"/>
      <c r="BA24" s="22" t="s">
        <v>120</v>
      </c>
      <c r="BB24" s="1" t="s">
        <v>215</v>
      </c>
      <c r="BC24" s="1" t="s">
        <v>159</v>
      </c>
    </row>
    <row r="25" spans="1:55" ht="14.1" customHeight="1" x14ac:dyDescent="0.4">
      <c r="A25" s="56"/>
      <c r="B25" s="56"/>
      <c r="C25" s="56"/>
      <c r="D25" s="228"/>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7"/>
      <c r="BA25" s="22" t="s">
        <v>121</v>
      </c>
      <c r="BB25" s="1" t="s">
        <v>110</v>
      </c>
      <c r="BC25" s="1" t="s">
        <v>160</v>
      </c>
    </row>
    <row r="26" spans="1:55" ht="14.1" customHeight="1" x14ac:dyDescent="0.4">
      <c r="A26" s="56"/>
      <c r="B26" s="56"/>
      <c r="C26" s="56"/>
      <c r="D26" s="228"/>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7"/>
      <c r="BA26" s="22" t="s">
        <v>122</v>
      </c>
      <c r="BB26" s="1" t="s">
        <v>219</v>
      </c>
      <c r="BC26" s="1" t="s">
        <v>161</v>
      </c>
    </row>
    <row r="27" spans="1:55" ht="14.1" customHeight="1" x14ac:dyDescent="0.4">
      <c r="A27" s="56"/>
      <c r="B27" s="56"/>
      <c r="C27" s="56"/>
      <c r="D27" s="228"/>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7"/>
      <c r="AD27" s="199"/>
      <c r="AE27" s="199"/>
      <c r="AF27" s="199"/>
      <c r="AG27" s="199"/>
      <c r="BA27" s="22" t="s">
        <v>123</v>
      </c>
      <c r="BB27" s="1" t="s">
        <v>223</v>
      </c>
      <c r="BC27" s="1" t="s">
        <v>162</v>
      </c>
    </row>
    <row r="28" spans="1:55" ht="14.1" customHeight="1" x14ac:dyDescent="0.4">
      <c r="A28" s="56">
        <v>7</v>
      </c>
      <c r="B28" s="56" t="s">
        <v>13</v>
      </c>
      <c r="C28" s="56"/>
      <c r="D28" s="214" t="s">
        <v>877</v>
      </c>
      <c r="E28" s="69"/>
      <c r="F28" s="69"/>
      <c r="G28" s="69"/>
      <c r="H28" s="69"/>
      <c r="I28" s="70"/>
      <c r="J28" s="217"/>
      <c r="K28" s="69"/>
      <c r="L28" s="69"/>
      <c r="M28" s="69"/>
      <c r="N28" s="69"/>
      <c r="O28" s="69"/>
      <c r="P28" s="69"/>
      <c r="Q28" s="69"/>
      <c r="R28" s="69"/>
      <c r="S28" s="69"/>
      <c r="T28" s="69"/>
      <c r="U28" s="69"/>
      <c r="V28" s="69"/>
      <c r="W28" s="69"/>
      <c r="X28" s="69"/>
      <c r="Y28" s="69"/>
      <c r="Z28" s="69"/>
      <c r="AA28" s="69"/>
      <c r="AB28" s="70"/>
      <c r="AD28" s="2"/>
      <c r="AE28" s="2"/>
      <c r="AF28" s="2"/>
      <c r="AG28" s="2"/>
      <c r="BA28" s="22" t="s">
        <v>124</v>
      </c>
      <c r="BB28" s="1" t="s">
        <v>225</v>
      </c>
      <c r="BC28" s="1" t="s">
        <v>163</v>
      </c>
    </row>
    <row r="29" spans="1:55" ht="14.1" customHeight="1" x14ac:dyDescent="0.4">
      <c r="A29" s="56"/>
      <c r="B29" s="56"/>
      <c r="C29" s="56"/>
      <c r="D29" s="215"/>
      <c r="E29" s="153"/>
      <c r="F29" s="153"/>
      <c r="G29" s="153"/>
      <c r="H29" s="153"/>
      <c r="I29" s="216"/>
      <c r="J29" s="153"/>
      <c r="K29" s="153"/>
      <c r="L29" s="153"/>
      <c r="M29" s="153"/>
      <c r="N29" s="153"/>
      <c r="O29" s="153"/>
      <c r="P29" s="153"/>
      <c r="Q29" s="153"/>
      <c r="R29" s="153"/>
      <c r="S29" s="153"/>
      <c r="T29" s="153"/>
      <c r="U29" s="153"/>
      <c r="V29" s="153"/>
      <c r="W29" s="153"/>
      <c r="X29" s="153"/>
      <c r="Y29" s="153"/>
      <c r="Z29" s="153"/>
      <c r="AA29" s="153"/>
      <c r="AB29" s="216"/>
      <c r="AD29" s="2"/>
      <c r="AE29" s="2"/>
      <c r="AF29" s="2"/>
      <c r="AG29" s="2"/>
      <c r="BA29" s="22" t="s">
        <v>125</v>
      </c>
      <c r="BB29" s="1" t="s">
        <v>228</v>
      </c>
      <c r="BC29" s="1" t="s">
        <v>164</v>
      </c>
    </row>
    <row r="30" spans="1:55" ht="14.1" customHeight="1" x14ac:dyDescent="0.4">
      <c r="A30" s="56"/>
      <c r="B30" s="56"/>
      <c r="C30" s="56"/>
      <c r="D30" s="71"/>
      <c r="E30" s="72"/>
      <c r="F30" s="72"/>
      <c r="G30" s="72"/>
      <c r="H30" s="72"/>
      <c r="I30" s="73"/>
      <c r="J30" s="72"/>
      <c r="K30" s="72"/>
      <c r="L30" s="72"/>
      <c r="M30" s="72"/>
      <c r="N30" s="72"/>
      <c r="O30" s="72"/>
      <c r="P30" s="72"/>
      <c r="Q30" s="72"/>
      <c r="R30" s="72"/>
      <c r="S30" s="72"/>
      <c r="T30" s="72"/>
      <c r="U30" s="72"/>
      <c r="V30" s="72"/>
      <c r="W30" s="72"/>
      <c r="X30" s="72"/>
      <c r="Y30" s="72"/>
      <c r="Z30" s="72"/>
      <c r="AA30" s="72"/>
      <c r="AB30" s="73"/>
      <c r="AD30" s="2"/>
      <c r="AE30" s="2"/>
      <c r="AF30" s="2"/>
      <c r="AG30" s="2"/>
      <c r="BA30" s="22" t="s">
        <v>126</v>
      </c>
      <c r="BB30" s="1" t="s">
        <v>229</v>
      </c>
    </row>
    <row r="31" spans="1:55" ht="26.45" customHeight="1" x14ac:dyDescent="0.4">
      <c r="A31" s="46">
        <v>8</v>
      </c>
      <c r="B31" s="57" t="s">
        <v>14</v>
      </c>
      <c r="C31" s="58"/>
      <c r="D31" s="218" t="s">
        <v>861</v>
      </c>
      <c r="E31" s="53"/>
      <c r="F31" s="53"/>
      <c r="G31" s="53"/>
      <c r="H31" s="53"/>
      <c r="I31" s="53"/>
      <c r="J31" s="92"/>
      <c r="K31" s="66"/>
      <c r="L31" s="66"/>
      <c r="M31" s="66"/>
      <c r="N31" s="66"/>
      <c r="O31" s="66"/>
      <c r="P31" s="66"/>
      <c r="Q31" s="66"/>
      <c r="R31" s="66"/>
      <c r="S31" s="66"/>
      <c r="T31" s="66"/>
      <c r="U31" s="66"/>
      <c r="V31" s="66"/>
      <c r="W31" s="66"/>
      <c r="X31" s="66"/>
      <c r="Y31" s="66"/>
      <c r="Z31" s="66"/>
      <c r="AA31" s="66"/>
      <c r="AB31" s="67"/>
      <c r="AD31" s="2"/>
      <c r="AE31" s="2"/>
      <c r="AF31" s="2"/>
      <c r="AG31" s="2"/>
      <c r="BA31" s="22"/>
    </row>
    <row r="32" spans="1:55" ht="14.1" customHeight="1" x14ac:dyDescent="0.4">
      <c r="A32" s="47"/>
      <c r="B32" s="59"/>
      <c r="C32" s="60"/>
      <c r="D32" s="218" t="s">
        <v>68</v>
      </c>
      <c r="E32" s="53"/>
      <c r="F32" s="53"/>
      <c r="G32" s="53"/>
      <c r="H32" s="53"/>
      <c r="I32" s="53"/>
      <c r="J32" s="219"/>
      <c r="K32" s="220"/>
      <c r="L32" s="220"/>
      <c r="M32" s="220"/>
      <c r="N32" s="220"/>
      <c r="O32" s="220"/>
      <c r="P32" s="220"/>
      <c r="Q32" s="222" t="s">
        <v>69</v>
      </c>
      <c r="R32" s="223"/>
      <c r="S32" s="223"/>
      <c r="T32" s="223"/>
      <c r="U32" s="223"/>
      <c r="V32" s="237"/>
      <c r="W32" s="238"/>
      <c r="X32" s="238"/>
      <c r="Y32" s="238"/>
      <c r="Z32" s="239"/>
      <c r="AA32" s="243" t="s">
        <v>71</v>
      </c>
      <c r="AB32" s="58"/>
      <c r="AD32" s="211"/>
      <c r="AE32" s="211"/>
      <c r="AF32" s="211"/>
      <c r="AG32" s="211"/>
      <c r="BA32" s="22" t="s">
        <v>127</v>
      </c>
      <c r="BB32" s="1" t="s">
        <v>230</v>
      </c>
    </row>
    <row r="33" spans="1:55" ht="14.1" customHeight="1" x14ac:dyDescent="0.4">
      <c r="A33" s="47"/>
      <c r="B33" s="59"/>
      <c r="C33" s="60"/>
      <c r="D33" s="55"/>
      <c r="E33" s="55"/>
      <c r="F33" s="55"/>
      <c r="G33" s="55"/>
      <c r="H33" s="55"/>
      <c r="I33" s="55"/>
      <c r="J33" s="221"/>
      <c r="K33" s="221"/>
      <c r="L33" s="221"/>
      <c r="M33" s="221"/>
      <c r="N33" s="221"/>
      <c r="O33" s="221"/>
      <c r="P33" s="221"/>
      <c r="Q33" s="224"/>
      <c r="R33" s="224"/>
      <c r="S33" s="224"/>
      <c r="T33" s="224"/>
      <c r="U33" s="224"/>
      <c r="V33" s="240"/>
      <c r="W33" s="241"/>
      <c r="X33" s="241"/>
      <c r="Y33" s="241"/>
      <c r="Z33" s="242"/>
      <c r="AA33" s="61"/>
      <c r="AB33" s="62"/>
      <c r="AD33" s="8"/>
      <c r="AE33" s="8"/>
      <c r="AF33" s="8"/>
      <c r="AG33" s="8"/>
      <c r="BA33" s="22" t="s">
        <v>128</v>
      </c>
      <c r="BB33" s="1" t="s">
        <v>233</v>
      </c>
      <c r="BC33" s="1" t="s">
        <v>165</v>
      </c>
    </row>
    <row r="34" spans="1:55" ht="14.1" customHeight="1" x14ac:dyDescent="0.4">
      <c r="A34" s="47"/>
      <c r="B34" s="59"/>
      <c r="C34" s="60"/>
      <c r="D34" s="212" t="s">
        <v>66</v>
      </c>
      <c r="E34" s="83"/>
      <c r="F34" s="83"/>
      <c r="G34" s="83"/>
      <c r="H34" s="83"/>
      <c r="I34" s="83"/>
      <c r="J34" s="229" t="s">
        <v>867</v>
      </c>
      <c r="K34" s="84"/>
      <c r="L34" s="84"/>
      <c r="M34" s="84"/>
      <c r="N34" s="84"/>
      <c r="O34" s="84"/>
      <c r="P34" s="84"/>
      <c r="Q34" s="230" t="s">
        <v>70</v>
      </c>
      <c r="R34" s="163"/>
      <c r="S34" s="163"/>
      <c r="T34" s="163"/>
      <c r="U34" s="163"/>
      <c r="V34" s="231"/>
      <c r="W34" s="232"/>
      <c r="X34" s="232"/>
      <c r="Y34" s="232"/>
      <c r="Z34" s="232"/>
      <c r="AA34" s="232"/>
      <c r="AB34" s="233"/>
      <c r="AD34" s="9"/>
      <c r="AE34" s="211"/>
      <c r="AF34" s="211"/>
      <c r="AG34" s="211"/>
      <c r="BA34" s="22" t="s">
        <v>129</v>
      </c>
      <c r="BB34" s="1" t="s">
        <v>239</v>
      </c>
      <c r="BC34" s="1" t="s">
        <v>150</v>
      </c>
    </row>
    <row r="35" spans="1:55" ht="14.1" customHeight="1" x14ac:dyDescent="0.4">
      <c r="A35" s="47"/>
      <c r="B35" s="59"/>
      <c r="C35" s="60"/>
      <c r="D35" s="83"/>
      <c r="E35" s="83"/>
      <c r="F35" s="83"/>
      <c r="G35" s="83"/>
      <c r="H35" s="83"/>
      <c r="I35" s="83"/>
      <c r="J35" s="84"/>
      <c r="K35" s="84"/>
      <c r="L35" s="84"/>
      <c r="M35" s="84"/>
      <c r="N35" s="84"/>
      <c r="O35" s="84"/>
      <c r="P35" s="84"/>
      <c r="Q35" s="163"/>
      <c r="R35" s="163"/>
      <c r="S35" s="163"/>
      <c r="T35" s="163"/>
      <c r="U35" s="163"/>
      <c r="V35" s="234"/>
      <c r="W35" s="235"/>
      <c r="X35" s="235"/>
      <c r="Y35" s="235"/>
      <c r="Z35" s="235"/>
      <c r="AA35" s="235"/>
      <c r="AB35" s="236"/>
      <c r="AD35" s="213"/>
      <c r="AE35" s="213"/>
      <c r="AF35" s="213"/>
      <c r="AG35" s="8"/>
      <c r="BA35" s="1" t="s">
        <v>130</v>
      </c>
      <c r="BB35" s="1" t="s">
        <v>242</v>
      </c>
      <c r="BC35" s="1" t="s">
        <v>154</v>
      </c>
    </row>
    <row r="36" spans="1:55" ht="14.1" customHeight="1" x14ac:dyDescent="0.4">
      <c r="A36" s="47"/>
      <c r="B36" s="59"/>
      <c r="C36" s="60"/>
      <c r="D36" s="212" t="s">
        <v>67</v>
      </c>
      <c r="E36" s="83"/>
      <c r="F36" s="83"/>
      <c r="G36" s="83"/>
      <c r="H36" s="83"/>
      <c r="I36" s="83"/>
      <c r="J36" s="68"/>
      <c r="K36" s="69"/>
      <c r="L36" s="69"/>
      <c r="M36" s="69"/>
      <c r="N36" s="69"/>
      <c r="O36" s="69"/>
      <c r="P36" s="69"/>
      <c r="Q36" s="69"/>
      <c r="R36" s="69"/>
      <c r="S36" s="69"/>
      <c r="T36" s="69"/>
      <c r="U36" s="69"/>
      <c r="V36" s="69"/>
      <c r="W36" s="69"/>
      <c r="X36" s="69"/>
      <c r="Y36" s="69"/>
      <c r="Z36" s="69"/>
      <c r="AA36" s="69"/>
      <c r="AB36" s="70"/>
      <c r="AD36" s="9"/>
      <c r="AE36" s="211"/>
      <c r="AF36" s="211"/>
      <c r="AG36" s="211"/>
      <c r="BA36" s="1" t="s">
        <v>131</v>
      </c>
      <c r="BB36" s="1" t="s">
        <v>250</v>
      </c>
      <c r="BC36" s="1" t="s">
        <v>151</v>
      </c>
    </row>
    <row r="37" spans="1:55" ht="40.35" customHeight="1" x14ac:dyDescent="0.4">
      <c r="A37" s="47"/>
      <c r="B37" s="59"/>
      <c r="C37" s="60"/>
      <c r="D37" s="83"/>
      <c r="E37" s="83"/>
      <c r="F37" s="83"/>
      <c r="G37" s="83"/>
      <c r="H37" s="83"/>
      <c r="I37" s="83"/>
      <c r="J37" s="71"/>
      <c r="K37" s="72"/>
      <c r="L37" s="72"/>
      <c r="M37" s="72"/>
      <c r="N37" s="72"/>
      <c r="O37" s="72"/>
      <c r="P37" s="72"/>
      <c r="Q37" s="72"/>
      <c r="R37" s="72"/>
      <c r="S37" s="72"/>
      <c r="T37" s="72"/>
      <c r="U37" s="72"/>
      <c r="V37" s="72"/>
      <c r="W37" s="72"/>
      <c r="X37" s="72"/>
      <c r="Y37" s="72"/>
      <c r="Z37" s="72"/>
      <c r="AA37" s="72"/>
      <c r="AB37" s="73"/>
      <c r="AD37" s="213"/>
      <c r="AE37" s="213"/>
      <c r="AF37" s="213"/>
      <c r="AG37" s="8"/>
      <c r="BA37" s="22" t="s">
        <v>132</v>
      </c>
      <c r="BB37" s="1" t="s">
        <v>256</v>
      </c>
      <c r="BC37" s="1" t="s">
        <v>153</v>
      </c>
    </row>
    <row r="38" spans="1:55" ht="40.35" customHeight="1" x14ac:dyDescent="0.4">
      <c r="A38" s="48"/>
      <c r="B38" s="61"/>
      <c r="C38" s="62"/>
      <c r="D38" s="96" t="s">
        <v>851</v>
      </c>
      <c r="E38" s="64"/>
      <c r="F38" s="64"/>
      <c r="G38" s="64"/>
      <c r="H38" s="64"/>
      <c r="I38" s="97"/>
      <c r="J38" s="98">
        <v>1</v>
      </c>
      <c r="K38" s="66"/>
      <c r="L38" s="66"/>
      <c r="M38" s="66"/>
      <c r="N38" s="66"/>
      <c r="O38" s="66"/>
      <c r="P38" s="66"/>
      <c r="Q38" s="93"/>
      <c r="R38" s="94"/>
      <c r="S38" s="94"/>
      <c r="T38" s="94"/>
      <c r="U38" s="94"/>
      <c r="V38" s="94"/>
      <c r="W38" s="94"/>
      <c r="X38" s="94"/>
      <c r="Y38" s="94"/>
      <c r="Z38" s="94"/>
      <c r="AA38" s="94"/>
      <c r="AB38" s="95"/>
      <c r="AD38" s="10"/>
      <c r="AE38" s="10"/>
      <c r="AF38" s="10"/>
      <c r="AG38" s="8"/>
      <c r="BA38" s="22" t="s">
        <v>133</v>
      </c>
      <c r="BC38" s="1" t="s">
        <v>155</v>
      </c>
    </row>
    <row r="39" spans="1:55" ht="14.1" customHeight="1" x14ac:dyDescent="0.4">
      <c r="A39" s="46">
        <v>9</v>
      </c>
      <c r="B39" s="57" t="s">
        <v>15</v>
      </c>
      <c r="C39" s="58"/>
      <c r="D39" s="162" t="s">
        <v>65</v>
      </c>
      <c r="E39" s="83"/>
      <c r="F39" s="83"/>
      <c r="G39" s="83"/>
      <c r="H39" s="83"/>
      <c r="I39" s="83"/>
      <c r="J39" s="85" t="s">
        <v>74</v>
      </c>
      <c r="K39" s="85"/>
      <c r="L39" s="85"/>
      <c r="M39" s="85"/>
      <c r="N39" s="85"/>
      <c r="O39" s="85"/>
      <c r="P39" s="85"/>
      <c r="Q39" s="163" t="s">
        <v>1</v>
      </c>
      <c r="R39" s="163"/>
      <c r="S39" s="163"/>
      <c r="T39" s="163"/>
      <c r="U39" s="163"/>
      <c r="V39" s="86"/>
      <c r="W39" s="87"/>
      <c r="X39" s="87"/>
      <c r="Y39" s="87"/>
      <c r="Z39" s="87"/>
      <c r="AA39" s="87"/>
      <c r="AB39" s="88"/>
      <c r="AD39" s="10"/>
      <c r="AE39" s="10"/>
      <c r="AF39" s="10"/>
      <c r="AG39" s="8"/>
      <c r="BA39" s="22" t="s">
        <v>134</v>
      </c>
      <c r="BB39" s="1" t="s">
        <v>257</v>
      </c>
      <c r="BC39" s="1" t="s">
        <v>156</v>
      </c>
    </row>
    <row r="40" spans="1:55" ht="14.1" customHeight="1" x14ac:dyDescent="0.4">
      <c r="A40" s="47"/>
      <c r="B40" s="59"/>
      <c r="C40" s="60"/>
      <c r="D40" s="83"/>
      <c r="E40" s="83"/>
      <c r="F40" s="83"/>
      <c r="G40" s="83"/>
      <c r="H40" s="83"/>
      <c r="I40" s="83"/>
      <c r="J40" s="85"/>
      <c r="K40" s="85"/>
      <c r="L40" s="85"/>
      <c r="M40" s="85"/>
      <c r="N40" s="85"/>
      <c r="O40" s="85"/>
      <c r="P40" s="85"/>
      <c r="Q40" s="163"/>
      <c r="R40" s="163"/>
      <c r="S40" s="163"/>
      <c r="T40" s="163"/>
      <c r="U40" s="163"/>
      <c r="V40" s="89"/>
      <c r="W40" s="90"/>
      <c r="X40" s="90"/>
      <c r="Y40" s="90"/>
      <c r="Z40" s="90"/>
      <c r="AA40" s="90"/>
      <c r="AB40" s="91"/>
      <c r="AD40" s="199"/>
      <c r="AE40" s="199"/>
      <c r="AF40" s="199"/>
      <c r="AG40" s="199"/>
      <c r="BA40" s="1" t="s">
        <v>135</v>
      </c>
      <c r="BB40" s="1" t="s">
        <v>261</v>
      </c>
      <c r="BC40" s="1" t="s">
        <v>157</v>
      </c>
    </row>
    <row r="41" spans="1:55" ht="14.1" customHeight="1" x14ac:dyDescent="0.4">
      <c r="A41" s="47"/>
      <c r="B41" s="59"/>
      <c r="C41" s="60"/>
      <c r="D41" s="162" t="s">
        <v>84</v>
      </c>
      <c r="E41" s="83"/>
      <c r="F41" s="83"/>
      <c r="G41" s="83"/>
      <c r="H41" s="83"/>
      <c r="I41" s="83"/>
      <c r="J41" s="85"/>
      <c r="K41" s="85"/>
      <c r="L41" s="85"/>
      <c r="M41" s="85"/>
      <c r="N41" s="85"/>
      <c r="O41" s="85"/>
      <c r="P41" s="85"/>
      <c r="Q41" s="210" t="s">
        <v>85</v>
      </c>
      <c r="R41" s="163"/>
      <c r="S41" s="163"/>
      <c r="T41" s="163"/>
      <c r="U41" s="163"/>
      <c r="V41" s="85" t="s">
        <v>852</v>
      </c>
      <c r="W41" s="85"/>
      <c r="X41" s="85"/>
      <c r="Y41" s="85"/>
      <c r="Z41" s="85"/>
      <c r="AA41" s="85"/>
      <c r="AB41" s="85"/>
      <c r="AD41" s="10"/>
      <c r="AE41" s="10"/>
      <c r="AF41" s="10"/>
      <c r="AG41" s="8"/>
      <c r="BA41" s="1" t="s">
        <v>136</v>
      </c>
      <c r="BB41" s="1" t="s">
        <v>264</v>
      </c>
      <c r="BC41" s="1" t="s">
        <v>158</v>
      </c>
    </row>
    <row r="42" spans="1:55" ht="14.1" customHeight="1" x14ac:dyDescent="0.4">
      <c r="A42" s="47"/>
      <c r="B42" s="59"/>
      <c r="C42" s="60"/>
      <c r="D42" s="83"/>
      <c r="E42" s="83"/>
      <c r="F42" s="83"/>
      <c r="G42" s="83"/>
      <c r="H42" s="83"/>
      <c r="I42" s="83"/>
      <c r="J42" s="85"/>
      <c r="K42" s="85"/>
      <c r="L42" s="85"/>
      <c r="M42" s="85"/>
      <c r="N42" s="85"/>
      <c r="O42" s="85"/>
      <c r="P42" s="85"/>
      <c r="Q42" s="163"/>
      <c r="R42" s="163"/>
      <c r="S42" s="163"/>
      <c r="T42" s="163"/>
      <c r="U42" s="163"/>
      <c r="V42" s="85"/>
      <c r="W42" s="85"/>
      <c r="X42" s="85"/>
      <c r="Y42" s="85"/>
      <c r="Z42" s="85"/>
      <c r="AA42" s="85"/>
      <c r="AB42" s="85"/>
      <c r="AD42" s="199"/>
      <c r="AE42" s="199"/>
      <c r="AF42" s="199"/>
      <c r="AG42" s="199"/>
      <c r="BA42" s="1" t="s">
        <v>137</v>
      </c>
      <c r="BB42" s="1" t="s">
        <v>267</v>
      </c>
      <c r="BC42" s="1" t="s">
        <v>159</v>
      </c>
    </row>
    <row r="43" spans="1:55" ht="14.1" customHeight="1" x14ac:dyDescent="0.4">
      <c r="A43" s="47"/>
      <c r="B43" s="59"/>
      <c r="C43" s="60"/>
      <c r="D43" s="200" t="s">
        <v>86</v>
      </c>
      <c r="E43" s="53"/>
      <c r="F43" s="53"/>
      <c r="G43" s="53"/>
      <c r="H43" s="53"/>
      <c r="I43" s="53"/>
      <c r="J43" s="201"/>
      <c r="K43" s="201"/>
      <c r="L43" s="201"/>
      <c r="M43" s="201"/>
      <c r="N43" s="201"/>
      <c r="O43" s="201"/>
      <c r="P43" s="201"/>
      <c r="Q43" s="201"/>
      <c r="R43" s="202"/>
      <c r="S43" s="205" t="s">
        <v>16</v>
      </c>
      <c r="T43" s="207"/>
      <c r="U43" s="201"/>
      <c r="V43" s="201"/>
      <c r="W43" s="201"/>
      <c r="X43" s="201"/>
      <c r="Y43" s="201"/>
      <c r="Z43" s="201"/>
      <c r="AA43" s="201"/>
      <c r="AB43" s="201"/>
      <c r="AD43" s="209"/>
      <c r="AE43" s="209"/>
      <c r="AF43" s="209"/>
      <c r="AG43" s="209"/>
      <c r="BA43" s="1" t="s">
        <v>138</v>
      </c>
      <c r="BB43" s="1" t="s">
        <v>268</v>
      </c>
      <c r="BC43" s="1" t="s">
        <v>160</v>
      </c>
    </row>
    <row r="44" spans="1:55" ht="14.1" customHeight="1" x14ac:dyDescent="0.4">
      <c r="A44" s="47"/>
      <c r="B44" s="59"/>
      <c r="C44" s="60"/>
      <c r="D44" s="55"/>
      <c r="E44" s="55"/>
      <c r="F44" s="55"/>
      <c r="G44" s="55"/>
      <c r="H44" s="55"/>
      <c r="I44" s="55"/>
      <c r="J44" s="203"/>
      <c r="K44" s="203"/>
      <c r="L44" s="203"/>
      <c r="M44" s="203"/>
      <c r="N44" s="203"/>
      <c r="O44" s="203"/>
      <c r="P44" s="203"/>
      <c r="Q44" s="203"/>
      <c r="R44" s="204"/>
      <c r="S44" s="206"/>
      <c r="T44" s="208"/>
      <c r="U44" s="203"/>
      <c r="V44" s="203"/>
      <c r="W44" s="203"/>
      <c r="X44" s="203"/>
      <c r="Y44" s="203"/>
      <c r="Z44" s="203"/>
      <c r="AA44" s="203"/>
      <c r="AB44" s="203"/>
      <c r="BA44" s="1" t="s">
        <v>139</v>
      </c>
      <c r="BB44" s="1" t="s">
        <v>269</v>
      </c>
      <c r="BC44" s="1" t="s">
        <v>162</v>
      </c>
    </row>
    <row r="45" spans="1:55" ht="14.1" customHeight="1" x14ac:dyDescent="0.4">
      <c r="A45" s="47"/>
      <c r="B45" s="59"/>
      <c r="C45" s="60"/>
      <c r="D45" s="74" t="s">
        <v>17</v>
      </c>
      <c r="E45" s="75"/>
      <c r="F45" s="75"/>
      <c r="G45" s="75"/>
      <c r="H45" s="75"/>
      <c r="I45" s="76"/>
      <c r="J45" s="83" t="s">
        <v>18</v>
      </c>
      <c r="K45" s="83"/>
      <c r="L45" s="83"/>
      <c r="M45" s="83"/>
      <c r="N45" s="83" t="s">
        <v>19</v>
      </c>
      <c r="O45" s="83"/>
      <c r="P45" s="83"/>
      <c r="Q45" s="83"/>
      <c r="R45" s="83" t="s">
        <v>20</v>
      </c>
      <c r="S45" s="83"/>
      <c r="T45" s="83"/>
      <c r="U45" s="83"/>
      <c r="V45" s="83" t="s">
        <v>21</v>
      </c>
      <c r="W45" s="83"/>
      <c r="X45" s="83"/>
      <c r="Y45" s="83" t="s">
        <v>22</v>
      </c>
      <c r="Z45" s="83"/>
      <c r="AA45" s="83"/>
      <c r="AB45" s="83"/>
      <c r="BA45" s="1" t="s">
        <v>140</v>
      </c>
      <c r="BB45" s="1" t="s">
        <v>273</v>
      </c>
      <c r="BC45" s="1" t="s">
        <v>163</v>
      </c>
    </row>
    <row r="46" spans="1:55" ht="14.1" customHeight="1" x14ac:dyDescent="0.4">
      <c r="A46" s="47"/>
      <c r="B46" s="59"/>
      <c r="C46" s="60"/>
      <c r="D46" s="77"/>
      <c r="E46" s="78"/>
      <c r="F46" s="78"/>
      <c r="G46" s="78"/>
      <c r="H46" s="78"/>
      <c r="I46" s="79"/>
      <c r="J46" s="84"/>
      <c r="K46" s="84"/>
      <c r="L46" s="84"/>
      <c r="M46" s="84"/>
      <c r="N46" s="84"/>
      <c r="O46" s="84"/>
      <c r="P46" s="84"/>
      <c r="Q46" s="84"/>
      <c r="R46" s="84"/>
      <c r="S46" s="84"/>
      <c r="T46" s="84"/>
      <c r="U46" s="84"/>
      <c r="V46" s="85"/>
      <c r="W46" s="85"/>
      <c r="X46" s="85"/>
      <c r="Y46" s="84"/>
      <c r="Z46" s="84"/>
      <c r="AA46" s="84"/>
      <c r="AB46" s="84"/>
      <c r="BA46" s="1" t="s">
        <v>141</v>
      </c>
      <c r="BB46" s="1" t="s">
        <v>277</v>
      </c>
      <c r="BC46" s="1" t="s">
        <v>164</v>
      </c>
    </row>
    <row r="47" spans="1:55" ht="14.1" customHeight="1" x14ac:dyDescent="0.4">
      <c r="A47" s="47"/>
      <c r="B47" s="59"/>
      <c r="C47" s="60"/>
      <c r="D47" s="80"/>
      <c r="E47" s="81"/>
      <c r="F47" s="81"/>
      <c r="G47" s="81"/>
      <c r="H47" s="81"/>
      <c r="I47" s="82"/>
      <c r="J47" s="84"/>
      <c r="K47" s="84"/>
      <c r="L47" s="84"/>
      <c r="M47" s="84"/>
      <c r="N47" s="84"/>
      <c r="O47" s="84"/>
      <c r="P47" s="84"/>
      <c r="Q47" s="84"/>
      <c r="R47" s="84"/>
      <c r="S47" s="84"/>
      <c r="T47" s="84"/>
      <c r="U47" s="84"/>
      <c r="V47" s="85"/>
      <c r="W47" s="85"/>
      <c r="X47" s="85"/>
      <c r="Y47" s="84"/>
      <c r="Z47" s="84"/>
      <c r="AA47" s="84"/>
      <c r="AB47" s="84"/>
      <c r="BA47" s="1" t="s">
        <v>142</v>
      </c>
      <c r="BB47" s="1" t="s">
        <v>288</v>
      </c>
    </row>
    <row r="48" spans="1:55" ht="14.1" customHeight="1" x14ac:dyDescent="0.4">
      <c r="A48" s="47"/>
      <c r="B48" s="59"/>
      <c r="C48" s="60"/>
      <c r="D48" s="104" t="s">
        <v>63</v>
      </c>
      <c r="E48" s="75"/>
      <c r="F48" s="75"/>
      <c r="G48" s="75"/>
      <c r="H48" s="75"/>
      <c r="I48" s="75"/>
      <c r="J48" s="74" t="s">
        <v>76</v>
      </c>
      <c r="K48" s="75"/>
      <c r="L48" s="75"/>
      <c r="M48" s="76"/>
      <c r="N48" s="56" t="s">
        <v>2</v>
      </c>
      <c r="O48" s="56"/>
      <c r="P48" s="56"/>
      <c r="Q48" s="56"/>
      <c r="R48" s="56"/>
      <c r="S48" s="56"/>
      <c r="T48" s="56"/>
      <c r="U48" s="105" t="s">
        <v>23</v>
      </c>
      <c r="V48" s="56" t="s">
        <v>3</v>
      </c>
      <c r="W48" s="56"/>
      <c r="X48" s="56"/>
      <c r="Y48" s="56"/>
      <c r="Z48" s="56"/>
      <c r="AA48" s="56"/>
      <c r="AB48" s="56"/>
      <c r="BA48" s="1" t="s">
        <v>143</v>
      </c>
      <c r="BB48" s="1" t="s">
        <v>291</v>
      </c>
    </row>
    <row r="49" spans="1:55" ht="14.1" customHeight="1" x14ac:dyDescent="0.4">
      <c r="A49" s="47"/>
      <c r="B49" s="59"/>
      <c r="C49" s="60"/>
      <c r="D49" s="77"/>
      <c r="E49" s="78"/>
      <c r="F49" s="78"/>
      <c r="G49" s="78"/>
      <c r="H49" s="78"/>
      <c r="I49" s="78"/>
      <c r="J49" s="77"/>
      <c r="K49" s="78"/>
      <c r="L49" s="78"/>
      <c r="M49" s="79"/>
      <c r="N49" s="108"/>
      <c r="O49" s="109"/>
      <c r="P49" s="109"/>
      <c r="Q49" s="109"/>
      <c r="R49" s="109"/>
      <c r="S49" s="109"/>
      <c r="T49" s="110"/>
      <c r="U49" s="106"/>
      <c r="V49" s="108"/>
      <c r="W49" s="109"/>
      <c r="X49" s="109"/>
      <c r="Y49" s="109"/>
      <c r="Z49" s="109"/>
      <c r="AA49" s="109"/>
      <c r="AB49" s="110"/>
      <c r="BA49" s="1" t="s">
        <v>144</v>
      </c>
      <c r="BB49" s="1" t="s">
        <v>294</v>
      </c>
      <c r="BC49" s="1" t="s">
        <v>166</v>
      </c>
    </row>
    <row r="50" spans="1:55" ht="14.1" customHeight="1" x14ac:dyDescent="0.4">
      <c r="A50" s="47"/>
      <c r="B50" s="59"/>
      <c r="C50" s="60"/>
      <c r="D50" s="77"/>
      <c r="E50" s="78"/>
      <c r="F50" s="78"/>
      <c r="G50" s="78"/>
      <c r="H50" s="78"/>
      <c r="I50" s="78"/>
      <c r="J50" s="80"/>
      <c r="K50" s="81"/>
      <c r="L50" s="81"/>
      <c r="M50" s="82"/>
      <c r="N50" s="111"/>
      <c r="O50" s="112"/>
      <c r="P50" s="112"/>
      <c r="Q50" s="112"/>
      <c r="R50" s="112"/>
      <c r="S50" s="112"/>
      <c r="T50" s="113"/>
      <c r="U50" s="107"/>
      <c r="V50" s="111"/>
      <c r="W50" s="112"/>
      <c r="X50" s="112"/>
      <c r="Y50" s="112"/>
      <c r="Z50" s="112"/>
      <c r="AA50" s="112"/>
      <c r="AB50" s="113"/>
      <c r="AC50" s="3"/>
      <c r="BB50" s="1" t="s">
        <v>297</v>
      </c>
      <c r="BC50" s="1" t="s">
        <v>167</v>
      </c>
    </row>
    <row r="51" spans="1:55" ht="14.1" customHeight="1" x14ac:dyDescent="0.4">
      <c r="A51" s="47"/>
      <c r="B51" s="59"/>
      <c r="C51" s="60"/>
      <c r="D51" s="74" t="s">
        <v>24</v>
      </c>
      <c r="E51" s="75"/>
      <c r="F51" s="75"/>
      <c r="G51" s="75"/>
      <c r="H51" s="75"/>
      <c r="I51" s="75"/>
      <c r="J51" s="74" t="s">
        <v>76</v>
      </c>
      <c r="K51" s="75"/>
      <c r="L51" s="75"/>
      <c r="M51" s="76"/>
      <c r="N51" s="56" t="s">
        <v>2</v>
      </c>
      <c r="O51" s="56"/>
      <c r="P51" s="56"/>
      <c r="Q51" s="56"/>
      <c r="R51" s="56"/>
      <c r="S51" s="56"/>
      <c r="T51" s="56"/>
      <c r="U51" s="105" t="s">
        <v>23</v>
      </c>
      <c r="V51" s="56" t="s">
        <v>3</v>
      </c>
      <c r="W51" s="56"/>
      <c r="X51" s="56"/>
      <c r="Y51" s="56"/>
      <c r="Z51" s="56"/>
      <c r="AA51" s="56"/>
      <c r="AB51" s="56"/>
      <c r="BB51" s="1" t="s">
        <v>298</v>
      </c>
      <c r="BC51" s="1" t="s">
        <v>168</v>
      </c>
    </row>
    <row r="52" spans="1:55" ht="14.1" customHeight="1" x14ac:dyDescent="0.4">
      <c r="A52" s="47"/>
      <c r="B52" s="59"/>
      <c r="C52" s="60"/>
      <c r="D52" s="77"/>
      <c r="E52" s="78"/>
      <c r="F52" s="78"/>
      <c r="G52" s="78"/>
      <c r="H52" s="78"/>
      <c r="I52" s="78"/>
      <c r="J52" s="77"/>
      <c r="K52" s="78"/>
      <c r="L52" s="78"/>
      <c r="M52" s="79"/>
      <c r="N52" s="108"/>
      <c r="O52" s="109"/>
      <c r="P52" s="109"/>
      <c r="Q52" s="109"/>
      <c r="R52" s="109"/>
      <c r="S52" s="109"/>
      <c r="T52" s="110"/>
      <c r="U52" s="106"/>
      <c r="V52" s="108"/>
      <c r="W52" s="109"/>
      <c r="X52" s="109"/>
      <c r="Y52" s="109"/>
      <c r="Z52" s="109"/>
      <c r="AA52" s="109"/>
      <c r="AB52" s="110"/>
      <c r="BB52" s="1" t="s">
        <v>301</v>
      </c>
      <c r="BC52" s="1" t="s">
        <v>169</v>
      </c>
    </row>
    <row r="53" spans="1:55" ht="14.1" customHeight="1" x14ac:dyDescent="0.4">
      <c r="A53" s="47"/>
      <c r="B53" s="59"/>
      <c r="C53" s="60"/>
      <c r="D53" s="77"/>
      <c r="E53" s="78"/>
      <c r="F53" s="78"/>
      <c r="G53" s="78"/>
      <c r="H53" s="78"/>
      <c r="I53" s="78"/>
      <c r="J53" s="80"/>
      <c r="K53" s="81"/>
      <c r="L53" s="81"/>
      <c r="M53" s="82"/>
      <c r="N53" s="111"/>
      <c r="O53" s="112"/>
      <c r="P53" s="112"/>
      <c r="Q53" s="112"/>
      <c r="R53" s="112"/>
      <c r="S53" s="112"/>
      <c r="T53" s="113"/>
      <c r="U53" s="107"/>
      <c r="V53" s="111"/>
      <c r="W53" s="112"/>
      <c r="X53" s="112"/>
      <c r="Y53" s="112"/>
      <c r="Z53" s="112"/>
      <c r="AA53" s="112"/>
      <c r="AB53" s="113"/>
      <c r="AC53" s="3"/>
      <c r="BB53" s="1" t="s">
        <v>307</v>
      </c>
      <c r="BC53" s="1" t="s">
        <v>151</v>
      </c>
    </row>
    <row r="54" spans="1:55" ht="14.1" customHeight="1" x14ac:dyDescent="0.4">
      <c r="A54" s="47"/>
      <c r="B54" s="59"/>
      <c r="C54" s="60"/>
      <c r="D54" s="63" t="s">
        <v>25</v>
      </c>
      <c r="E54" s="64"/>
      <c r="F54" s="64"/>
      <c r="G54" s="64"/>
      <c r="H54" s="64"/>
      <c r="I54" s="64"/>
      <c r="J54" s="74" t="s">
        <v>26</v>
      </c>
      <c r="K54" s="75"/>
      <c r="L54" s="75"/>
      <c r="M54" s="76"/>
      <c r="N54" s="69"/>
      <c r="O54" s="69"/>
      <c r="P54" s="69"/>
      <c r="Q54" s="69"/>
      <c r="R54" s="101" t="s">
        <v>77</v>
      </c>
      <c r="S54" s="101"/>
      <c r="T54" s="154" t="s">
        <v>78</v>
      </c>
      <c r="U54" s="101"/>
      <c r="V54" s="155" t="s">
        <v>4</v>
      </c>
      <c r="W54" s="158" t="s">
        <v>83</v>
      </c>
      <c r="X54" s="105"/>
      <c r="Y54" s="105"/>
      <c r="Z54" s="105"/>
      <c r="AA54" s="105"/>
      <c r="AB54" s="159"/>
      <c r="BB54" s="1" t="s">
        <v>308</v>
      </c>
      <c r="BC54" s="1" t="s">
        <v>170</v>
      </c>
    </row>
    <row r="55" spans="1:55" ht="14.1" customHeight="1" x14ac:dyDescent="0.4">
      <c r="A55" s="47"/>
      <c r="B55" s="59"/>
      <c r="C55" s="60"/>
      <c r="D55" s="63"/>
      <c r="E55" s="64"/>
      <c r="F55" s="64"/>
      <c r="G55" s="64"/>
      <c r="H55" s="64"/>
      <c r="I55" s="64"/>
      <c r="J55" s="77"/>
      <c r="K55" s="78"/>
      <c r="L55" s="78"/>
      <c r="M55" s="79"/>
      <c r="N55" s="153"/>
      <c r="O55" s="153"/>
      <c r="P55" s="153"/>
      <c r="Q55" s="153"/>
      <c r="R55" s="102"/>
      <c r="S55" s="102"/>
      <c r="T55" s="102"/>
      <c r="U55" s="102"/>
      <c r="V55" s="156"/>
      <c r="W55" s="106"/>
      <c r="X55" s="106"/>
      <c r="Y55" s="106"/>
      <c r="Z55" s="106"/>
      <c r="AA55" s="106"/>
      <c r="AB55" s="160"/>
      <c r="BB55" s="1" t="s">
        <v>314</v>
      </c>
      <c r="BC55" s="1" t="s">
        <v>155</v>
      </c>
    </row>
    <row r="56" spans="1:55" ht="14.1" customHeight="1" x14ac:dyDescent="0.4">
      <c r="A56" s="47"/>
      <c r="B56" s="59"/>
      <c r="C56" s="60"/>
      <c r="D56" s="63"/>
      <c r="E56" s="64"/>
      <c r="F56" s="64"/>
      <c r="G56" s="64"/>
      <c r="H56" s="64"/>
      <c r="I56" s="64"/>
      <c r="J56" s="80"/>
      <c r="K56" s="81"/>
      <c r="L56" s="81"/>
      <c r="M56" s="82"/>
      <c r="N56" s="72"/>
      <c r="O56" s="72"/>
      <c r="P56" s="72"/>
      <c r="Q56" s="72"/>
      <c r="R56" s="103"/>
      <c r="S56" s="103"/>
      <c r="T56" s="103"/>
      <c r="U56" s="103"/>
      <c r="V56" s="157"/>
      <c r="W56" s="107"/>
      <c r="X56" s="107"/>
      <c r="Y56" s="107"/>
      <c r="Z56" s="107"/>
      <c r="AA56" s="107"/>
      <c r="AB56" s="161"/>
      <c r="AC56" s="3"/>
      <c r="BB56" s="1" t="s">
        <v>317</v>
      </c>
      <c r="BC56" s="1" t="s">
        <v>156</v>
      </c>
    </row>
    <row r="57" spans="1:55" ht="14.1" customHeight="1" x14ac:dyDescent="0.4">
      <c r="A57" s="47"/>
      <c r="B57" s="59"/>
      <c r="C57" s="60"/>
      <c r="D57" s="63" t="s">
        <v>27</v>
      </c>
      <c r="E57" s="64"/>
      <c r="F57" s="64"/>
      <c r="G57" s="64"/>
      <c r="H57" s="64"/>
      <c r="I57" s="64"/>
      <c r="J57" s="68"/>
      <c r="K57" s="69"/>
      <c r="L57" s="69"/>
      <c r="M57" s="69"/>
      <c r="N57" s="69"/>
      <c r="O57" s="69"/>
      <c r="P57" s="69"/>
      <c r="Q57" s="69"/>
      <c r="R57" s="69"/>
      <c r="S57" s="69"/>
      <c r="T57" s="69"/>
      <c r="U57" s="69"/>
      <c r="V57" s="69"/>
      <c r="W57" s="69"/>
      <c r="X57" s="69"/>
      <c r="Y57" s="69"/>
      <c r="Z57" s="69"/>
      <c r="AA57" s="69"/>
      <c r="AB57" s="70"/>
      <c r="AC57" s="3"/>
      <c r="BB57" s="1" t="s">
        <v>322</v>
      </c>
      <c r="BC57" s="1" t="s">
        <v>171</v>
      </c>
    </row>
    <row r="58" spans="1:55" ht="14.1" customHeight="1" x14ac:dyDescent="0.4">
      <c r="A58" s="47"/>
      <c r="B58" s="59"/>
      <c r="C58" s="60"/>
      <c r="D58" s="63"/>
      <c r="E58" s="64"/>
      <c r="F58" s="64"/>
      <c r="G58" s="64"/>
      <c r="H58" s="64"/>
      <c r="I58" s="64"/>
      <c r="J58" s="71"/>
      <c r="K58" s="72"/>
      <c r="L58" s="72"/>
      <c r="M58" s="72"/>
      <c r="N58" s="72"/>
      <c r="O58" s="72"/>
      <c r="P58" s="72"/>
      <c r="Q58" s="72"/>
      <c r="R58" s="72"/>
      <c r="S58" s="72"/>
      <c r="T58" s="72"/>
      <c r="U58" s="72"/>
      <c r="V58" s="72"/>
      <c r="W58" s="72"/>
      <c r="X58" s="72"/>
      <c r="Y58" s="72"/>
      <c r="Z58" s="72"/>
      <c r="AA58" s="72"/>
      <c r="AB58" s="73"/>
      <c r="AC58" s="3"/>
      <c r="BB58" s="1" t="s">
        <v>325</v>
      </c>
      <c r="BC58" s="1" t="s">
        <v>172</v>
      </c>
    </row>
    <row r="59" spans="1:55" ht="28.35" customHeight="1" x14ac:dyDescent="0.4">
      <c r="A59" s="48"/>
      <c r="B59" s="61"/>
      <c r="C59" s="62"/>
      <c r="D59" s="63" t="s">
        <v>854</v>
      </c>
      <c r="E59" s="64"/>
      <c r="F59" s="64"/>
      <c r="G59" s="64"/>
      <c r="H59" s="64"/>
      <c r="I59" s="64"/>
      <c r="J59" s="65"/>
      <c r="K59" s="66"/>
      <c r="L59" s="66"/>
      <c r="M59" s="66"/>
      <c r="N59" s="66"/>
      <c r="O59" s="66"/>
      <c r="P59" s="66"/>
      <c r="Q59" s="66"/>
      <c r="R59" s="66"/>
      <c r="S59" s="66"/>
      <c r="T59" s="66"/>
      <c r="U59" s="66"/>
      <c r="V59" s="66"/>
      <c r="W59" s="66"/>
      <c r="X59" s="66"/>
      <c r="Y59" s="66"/>
      <c r="Z59" s="66"/>
      <c r="AA59" s="66"/>
      <c r="AB59" s="67"/>
      <c r="AC59" s="3"/>
    </row>
    <row r="60" spans="1:55" ht="14.1" customHeight="1" x14ac:dyDescent="0.4">
      <c r="A60" s="46">
        <v>10</v>
      </c>
      <c r="B60" s="49" t="s">
        <v>0</v>
      </c>
      <c r="C60" s="49"/>
      <c r="D60" s="52" t="s">
        <v>79</v>
      </c>
      <c r="E60" s="53"/>
      <c r="F60" s="53"/>
      <c r="G60" s="53"/>
      <c r="H60" s="53"/>
      <c r="I60" s="53"/>
      <c r="J60" s="53"/>
      <c r="K60" s="53"/>
      <c r="L60" s="53"/>
      <c r="M60" s="53"/>
      <c r="N60" s="53"/>
      <c r="O60" s="53"/>
      <c r="P60" s="53"/>
      <c r="Q60" s="53"/>
      <c r="R60" s="53"/>
      <c r="S60" s="53"/>
      <c r="T60" s="53"/>
      <c r="U60" s="53"/>
      <c r="V60" s="53"/>
      <c r="W60" s="53"/>
      <c r="X60" s="53"/>
      <c r="Y60" s="53"/>
      <c r="Z60" s="53"/>
      <c r="AA60" s="53"/>
      <c r="AB60" s="53"/>
      <c r="AC60" s="3"/>
      <c r="BB60" s="1" t="s">
        <v>328</v>
      </c>
      <c r="BC60" s="1" t="s">
        <v>173</v>
      </c>
    </row>
    <row r="61" spans="1:55" ht="14.1" customHeight="1" x14ac:dyDescent="0.4">
      <c r="A61" s="47"/>
      <c r="B61" s="50"/>
      <c r="C61" s="50"/>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3"/>
      <c r="BB61" s="1" t="s">
        <v>332</v>
      </c>
      <c r="BC61" s="1" t="s">
        <v>162</v>
      </c>
    </row>
    <row r="62" spans="1:55" ht="14.1" customHeight="1" x14ac:dyDescent="0.4">
      <c r="A62" s="48"/>
      <c r="B62" s="51"/>
      <c r="C62" s="51"/>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3"/>
      <c r="BB62" s="22" t="s">
        <v>334</v>
      </c>
    </row>
    <row r="63" spans="1:55" ht="14.1" customHeight="1" x14ac:dyDescent="0.4">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7"/>
      <c r="BB63" s="1" t="s">
        <v>335</v>
      </c>
      <c r="BC63" s="1" t="s">
        <v>175</v>
      </c>
    </row>
    <row r="64" spans="1:55" ht="14.1" customHeight="1" x14ac:dyDescent="0.4">
      <c r="B64" s="139" t="s">
        <v>28</v>
      </c>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40"/>
      <c r="BB64" s="1" t="s">
        <v>338</v>
      </c>
      <c r="BC64" s="1" t="s">
        <v>176</v>
      </c>
    </row>
    <row r="65" spans="2:55" ht="14.1" customHeight="1" x14ac:dyDescent="0.4">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40"/>
      <c r="BB65" s="22" t="s">
        <v>341</v>
      </c>
    </row>
    <row r="66" spans="2:55" ht="14.1" customHeight="1" x14ac:dyDescent="0.4">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40"/>
      <c r="BB66" s="1" t="s">
        <v>343</v>
      </c>
      <c r="BC66" s="1" t="s">
        <v>178</v>
      </c>
    </row>
    <row r="67" spans="2:55" ht="14.1" customHeight="1" thickBot="1" x14ac:dyDescent="0.45">
      <c r="B67" s="12"/>
      <c r="C67" s="12"/>
      <c r="D67" s="12"/>
      <c r="E67" s="12"/>
      <c r="F67" s="12"/>
      <c r="G67" s="12"/>
      <c r="H67" s="12"/>
      <c r="I67" s="12"/>
      <c r="J67" s="12"/>
      <c r="K67" s="12"/>
      <c r="L67" s="12"/>
      <c r="M67" s="12"/>
      <c r="N67" s="12"/>
      <c r="O67" s="12"/>
      <c r="P67" s="12"/>
      <c r="Q67" s="12"/>
      <c r="R67" s="12"/>
      <c r="S67" s="12"/>
      <c r="T67" s="12"/>
      <c r="U67" s="12"/>
      <c r="V67" s="12"/>
      <c r="W67" s="12"/>
      <c r="AB67" s="13"/>
      <c r="BB67" s="1" t="s">
        <v>346</v>
      </c>
      <c r="BC67" s="1" t="s">
        <v>179</v>
      </c>
    </row>
    <row r="68" spans="2:55" ht="14.1" customHeight="1" thickTop="1" x14ac:dyDescent="0.4">
      <c r="B68" s="141" t="s">
        <v>80</v>
      </c>
      <c r="C68" s="144" t="s">
        <v>29</v>
      </c>
      <c r="D68" s="145"/>
      <c r="E68" s="146"/>
      <c r="F68" s="147"/>
      <c r="G68" s="5"/>
      <c r="H68" s="148" t="s">
        <v>30</v>
      </c>
      <c r="I68" s="149"/>
      <c r="J68" s="149"/>
      <c r="K68" s="149"/>
      <c r="L68" s="149"/>
      <c r="M68" s="149"/>
      <c r="N68" s="149"/>
      <c r="O68" s="149"/>
      <c r="P68" s="149"/>
      <c r="Q68" s="149"/>
      <c r="R68" s="149"/>
      <c r="S68" s="149"/>
      <c r="T68" s="149"/>
      <c r="U68" s="149"/>
      <c r="V68" s="149"/>
      <c r="W68" s="149"/>
      <c r="X68" s="149"/>
      <c r="Y68" s="149"/>
      <c r="Z68" s="149"/>
      <c r="AA68" s="150"/>
      <c r="AB68" s="6"/>
      <c r="BB68" s="1" t="s">
        <v>350</v>
      </c>
      <c r="BC68" s="1" t="s">
        <v>163</v>
      </c>
    </row>
    <row r="69" spans="2:55" ht="14.1" customHeight="1" x14ac:dyDescent="0.4">
      <c r="B69" s="142"/>
      <c r="C69" s="151" t="s">
        <v>31</v>
      </c>
      <c r="D69" s="152"/>
      <c r="E69" s="167"/>
      <c r="F69" s="168"/>
      <c r="G69" s="5"/>
      <c r="H69" s="192" t="s">
        <v>82</v>
      </c>
      <c r="I69" s="193"/>
      <c r="J69" s="193"/>
      <c r="K69" s="193"/>
      <c r="L69" s="193"/>
      <c r="M69" s="193"/>
      <c r="N69" s="193"/>
      <c r="O69" s="193"/>
      <c r="P69" s="193"/>
      <c r="Q69" s="193"/>
      <c r="R69" s="193"/>
      <c r="S69" s="193"/>
      <c r="T69" s="193"/>
      <c r="U69" s="193"/>
      <c r="V69" s="193"/>
      <c r="W69" s="193"/>
      <c r="X69" s="193"/>
      <c r="Y69" s="193"/>
      <c r="Z69" s="193"/>
      <c r="AA69" s="194"/>
      <c r="AB69" s="6"/>
      <c r="BB69" s="22" t="s">
        <v>353</v>
      </c>
    </row>
    <row r="70" spans="2:55" ht="14.1" customHeight="1" x14ac:dyDescent="0.4">
      <c r="B70" s="142"/>
      <c r="C70" s="151" t="s">
        <v>32</v>
      </c>
      <c r="D70" s="152"/>
      <c r="E70" s="167"/>
      <c r="F70" s="168"/>
      <c r="G70" s="5"/>
      <c r="H70" s="195"/>
      <c r="I70" s="193"/>
      <c r="J70" s="193"/>
      <c r="K70" s="193"/>
      <c r="L70" s="193"/>
      <c r="M70" s="193"/>
      <c r="N70" s="193"/>
      <c r="O70" s="193"/>
      <c r="P70" s="193"/>
      <c r="Q70" s="193"/>
      <c r="R70" s="193"/>
      <c r="S70" s="193"/>
      <c r="T70" s="193"/>
      <c r="U70" s="193"/>
      <c r="V70" s="193"/>
      <c r="W70" s="193"/>
      <c r="X70" s="193"/>
      <c r="Y70" s="193"/>
      <c r="Z70" s="193"/>
      <c r="AA70" s="194"/>
      <c r="AB70" s="14"/>
      <c r="BB70" s="1" t="s">
        <v>354</v>
      </c>
      <c r="BC70" s="1" t="s">
        <v>181</v>
      </c>
    </row>
    <row r="71" spans="2:55" ht="14.1" customHeight="1" x14ac:dyDescent="0.4">
      <c r="B71" s="142"/>
      <c r="C71" s="151" t="s">
        <v>33</v>
      </c>
      <c r="D71" s="152"/>
      <c r="E71" s="167"/>
      <c r="F71" s="168"/>
      <c r="G71" s="5"/>
      <c r="H71" s="195"/>
      <c r="I71" s="193"/>
      <c r="J71" s="193"/>
      <c r="K71" s="193"/>
      <c r="L71" s="193"/>
      <c r="M71" s="193"/>
      <c r="N71" s="193"/>
      <c r="O71" s="193"/>
      <c r="P71" s="193"/>
      <c r="Q71" s="193"/>
      <c r="R71" s="193"/>
      <c r="S71" s="193"/>
      <c r="T71" s="193"/>
      <c r="U71" s="193"/>
      <c r="V71" s="193"/>
      <c r="W71" s="193"/>
      <c r="X71" s="193"/>
      <c r="Y71" s="193"/>
      <c r="Z71" s="193"/>
      <c r="AA71" s="194"/>
      <c r="AB71" s="14"/>
      <c r="BB71" s="1" t="s">
        <v>357</v>
      </c>
      <c r="BC71" s="1" t="s">
        <v>182</v>
      </c>
    </row>
    <row r="72" spans="2:55" ht="14.1" customHeight="1" x14ac:dyDescent="0.4">
      <c r="B72" s="142"/>
      <c r="C72" s="151" t="s">
        <v>34</v>
      </c>
      <c r="D72" s="152"/>
      <c r="E72" s="167"/>
      <c r="F72" s="168"/>
      <c r="G72" s="5"/>
      <c r="H72" s="195"/>
      <c r="I72" s="193"/>
      <c r="J72" s="193"/>
      <c r="K72" s="193"/>
      <c r="L72" s="193"/>
      <c r="M72" s="193"/>
      <c r="N72" s="193"/>
      <c r="O72" s="193"/>
      <c r="P72" s="193"/>
      <c r="Q72" s="193"/>
      <c r="R72" s="193"/>
      <c r="S72" s="193"/>
      <c r="T72" s="193"/>
      <c r="U72" s="193"/>
      <c r="V72" s="193"/>
      <c r="W72" s="193"/>
      <c r="X72" s="193"/>
      <c r="Y72" s="193"/>
      <c r="Z72" s="193"/>
      <c r="AA72" s="194"/>
      <c r="AB72" s="14"/>
      <c r="BB72" s="1" t="s">
        <v>360</v>
      </c>
      <c r="BC72" s="1" t="s">
        <v>183</v>
      </c>
    </row>
    <row r="73" spans="2:55" ht="14.1" customHeight="1" x14ac:dyDescent="0.4">
      <c r="B73" s="142"/>
      <c r="C73" s="151" t="s">
        <v>35</v>
      </c>
      <c r="D73" s="152"/>
      <c r="E73" s="167"/>
      <c r="F73" s="168"/>
      <c r="G73" s="5"/>
      <c r="H73" s="196"/>
      <c r="I73" s="197"/>
      <c r="J73" s="197"/>
      <c r="K73" s="197"/>
      <c r="L73" s="197"/>
      <c r="M73" s="197"/>
      <c r="N73" s="197"/>
      <c r="O73" s="197"/>
      <c r="P73" s="197"/>
      <c r="Q73" s="197"/>
      <c r="R73" s="197"/>
      <c r="S73" s="197"/>
      <c r="T73" s="197"/>
      <c r="U73" s="197"/>
      <c r="V73" s="197"/>
      <c r="W73" s="197"/>
      <c r="X73" s="197"/>
      <c r="Y73" s="197"/>
      <c r="Z73" s="197"/>
      <c r="AA73" s="198"/>
      <c r="AB73" s="14"/>
      <c r="BB73" s="22" t="s">
        <v>364</v>
      </c>
    </row>
    <row r="74" spans="2:55" ht="14.1" customHeight="1" thickBot="1" x14ac:dyDescent="0.45">
      <c r="B74" s="143"/>
      <c r="C74" s="125" t="s">
        <v>36</v>
      </c>
      <c r="D74" s="126"/>
      <c r="E74" s="127"/>
      <c r="F74" s="128"/>
      <c r="G74" s="5"/>
      <c r="H74" s="180"/>
      <c r="I74" s="181"/>
      <c r="J74" s="181"/>
      <c r="K74" s="181"/>
      <c r="L74" s="181"/>
      <c r="M74" s="181"/>
      <c r="N74" s="181"/>
      <c r="O74" s="181"/>
      <c r="P74" s="181"/>
      <c r="Q74" s="181"/>
      <c r="R74" s="181"/>
      <c r="S74" s="181"/>
      <c r="T74" s="181"/>
      <c r="U74" s="181"/>
      <c r="V74" s="181"/>
      <c r="W74" s="181"/>
      <c r="X74" s="181"/>
      <c r="Y74" s="181"/>
      <c r="Z74" s="181"/>
      <c r="AA74" s="182"/>
      <c r="AB74" s="14"/>
      <c r="BB74" s="1" t="s">
        <v>116</v>
      </c>
      <c r="BC74" s="1" t="s">
        <v>185</v>
      </c>
    </row>
    <row r="75" spans="2:55" ht="14.1" customHeight="1" thickTop="1" x14ac:dyDescent="0.4">
      <c r="B75" s="187" t="s">
        <v>81</v>
      </c>
      <c r="C75" s="190" t="s">
        <v>37</v>
      </c>
      <c r="D75" s="145"/>
      <c r="E75" s="146"/>
      <c r="F75" s="147"/>
      <c r="G75" s="5"/>
      <c r="H75" s="183"/>
      <c r="I75" s="181"/>
      <c r="J75" s="181"/>
      <c r="K75" s="181"/>
      <c r="L75" s="181"/>
      <c r="M75" s="181"/>
      <c r="N75" s="181"/>
      <c r="O75" s="181"/>
      <c r="P75" s="181"/>
      <c r="Q75" s="181"/>
      <c r="R75" s="181"/>
      <c r="S75" s="181"/>
      <c r="T75" s="181"/>
      <c r="U75" s="181"/>
      <c r="V75" s="181"/>
      <c r="W75" s="181"/>
      <c r="X75" s="181"/>
      <c r="Y75" s="181"/>
      <c r="Z75" s="181"/>
      <c r="AA75" s="182"/>
      <c r="AB75" s="14"/>
      <c r="BB75" s="1" t="s">
        <v>365</v>
      </c>
      <c r="BC75" s="1" t="s">
        <v>186</v>
      </c>
    </row>
    <row r="76" spans="2:55" ht="14.1" customHeight="1" x14ac:dyDescent="0.4">
      <c r="B76" s="188"/>
      <c r="C76" s="166" t="s">
        <v>38</v>
      </c>
      <c r="D76" s="152"/>
      <c r="E76" s="167"/>
      <c r="F76" s="168"/>
      <c r="G76" s="5"/>
      <c r="H76" s="183"/>
      <c r="I76" s="181"/>
      <c r="J76" s="181"/>
      <c r="K76" s="181"/>
      <c r="L76" s="181"/>
      <c r="M76" s="181"/>
      <c r="N76" s="181"/>
      <c r="O76" s="181"/>
      <c r="P76" s="181"/>
      <c r="Q76" s="181"/>
      <c r="R76" s="181"/>
      <c r="S76" s="181"/>
      <c r="T76" s="181"/>
      <c r="U76" s="181"/>
      <c r="V76" s="181"/>
      <c r="W76" s="181"/>
      <c r="X76" s="181"/>
      <c r="Y76" s="181"/>
      <c r="Z76" s="181"/>
      <c r="AA76" s="182"/>
      <c r="AB76" s="14"/>
      <c r="BB76" s="1" t="s">
        <v>366</v>
      </c>
      <c r="BC76" s="1" t="s">
        <v>187</v>
      </c>
    </row>
    <row r="77" spans="2:55" ht="14.1" customHeight="1" x14ac:dyDescent="0.4">
      <c r="B77" s="188"/>
      <c r="C77" s="166" t="s">
        <v>39</v>
      </c>
      <c r="D77" s="152"/>
      <c r="E77" s="167"/>
      <c r="F77" s="168"/>
      <c r="G77" s="5"/>
      <c r="H77" s="183"/>
      <c r="I77" s="181"/>
      <c r="J77" s="181"/>
      <c r="K77" s="181"/>
      <c r="L77" s="181"/>
      <c r="M77" s="181"/>
      <c r="N77" s="181"/>
      <c r="O77" s="181"/>
      <c r="P77" s="181"/>
      <c r="Q77" s="181"/>
      <c r="R77" s="181"/>
      <c r="S77" s="181"/>
      <c r="T77" s="181"/>
      <c r="U77" s="181"/>
      <c r="V77" s="181"/>
      <c r="W77" s="181"/>
      <c r="X77" s="181"/>
      <c r="Y77" s="181"/>
      <c r="Z77" s="181"/>
      <c r="AA77" s="182"/>
      <c r="AB77" s="14"/>
      <c r="BB77" s="1" t="s">
        <v>368</v>
      </c>
    </row>
    <row r="78" spans="2:55" ht="14.1" customHeight="1" x14ac:dyDescent="0.4">
      <c r="B78" s="188"/>
      <c r="C78" s="166" t="s">
        <v>40</v>
      </c>
      <c r="D78" s="152"/>
      <c r="E78" s="167"/>
      <c r="F78" s="168"/>
      <c r="G78" s="5"/>
      <c r="H78" s="183"/>
      <c r="I78" s="181"/>
      <c r="J78" s="181"/>
      <c r="K78" s="181"/>
      <c r="L78" s="181"/>
      <c r="M78" s="181"/>
      <c r="N78" s="181"/>
      <c r="O78" s="181"/>
      <c r="P78" s="181"/>
      <c r="Q78" s="181"/>
      <c r="R78" s="181"/>
      <c r="S78" s="181"/>
      <c r="T78" s="181"/>
      <c r="U78" s="181"/>
      <c r="V78" s="181"/>
      <c r="W78" s="181"/>
      <c r="X78" s="181"/>
      <c r="Y78" s="181"/>
      <c r="Z78" s="181"/>
      <c r="AA78" s="182"/>
      <c r="AB78" s="14"/>
      <c r="BB78" s="1" t="s">
        <v>378</v>
      </c>
    </row>
    <row r="79" spans="2:55" ht="14.1" customHeight="1" x14ac:dyDescent="0.4">
      <c r="B79" s="188"/>
      <c r="C79" s="166" t="s">
        <v>41</v>
      </c>
      <c r="D79" s="152"/>
      <c r="E79" s="167"/>
      <c r="F79" s="168"/>
      <c r="G79" s="5"/>
      <c r="H79" s="183"/>
      <c r="I79" s="181"/>
      <c r="J79" s="181"/>
      <c r="K79" s="181"/>
      <c r="L79" s="181"/>
      <c r="M79" s="181"/>
      <c r="N79" s="181"/>
      <c r="O79" s="181"/>
      <c r="P79" s="181"/>
      <c r="Q79" s="181"/>
      <c r="R79" s="181"/>
      <c r="S79" s="181"/>
      <c r="T79" s="181"/>
      <c r="U79" s="181"/>
      <c r="V79" s="181"/>
      <c r="W79" s="181"/>
      <c r="X79" s="181"/>
      <c r="Y79" s="181"/>
      <c r="Z79" s="181"/>
      <c r="AA79" s="182"/>
      <c r="AB79" s="14"/>
      <c r="BB79" s="1" t="s">
        <v>385</v>
      </c>
      <c r="BC79" s="1" t="s">
        <v>189</v>
      </c>
    </row>
    <row r="80" spans="2:55" ht="14.1" customHeight="1" x14ac:dyDescent="0.4">
      <c r="B80" s="188"/>
      <c r="C80" s="166" t="s">
        <v>42</v>
      </c>
      <c r="D80" s="152"/>
      <c r="E80" s="191"/>
      <c r="F80" s="168"/>
      <c r="G80" s="5"/>
      <c r="H80" s="183"/>
      <c r="I80" s="181"/>
      <c r="J80" s="181"/>
      <c r="K80" s="181"/>
      <c r="L80" s="181"/>
      <c r="M80" s="181"/>
      <c r="N80" s="181"/>
      <c r="O80" s="181"/>
      <c r="P80" s="181"/>
      <c r="Q80" s="181"/>
      <c r="R80" s="181"/>
      <c r="S80" s="181"/>
      <c r="T80" s="181"/>
      <c r="U80" s="181"/>
      <c r="V80" s="181"/>
      <c r="W80" s="181"/>
      <c r="X80" s="181"/>
      <c r="Y80" s="181"/>
      <c r="Z80" s="181"/>
      <c r="AA80" s="182"/>
      <c r="AB80" s="14"/>
      <c r="BB80" s="1" t="s">
        <v>386</v>
      </c>
      <c r="BC80" s="1" t="s">
        <v>190</v>
      </c>
    </row>
    <row r="81" spans="2:55" ht="14.1" customHeight="1" x14ac:dyDescent="0.4">
      <c r="B81" s="188"/>
      <c r="C81" s="166" t="s">
        <v>43</v>
      </c>
      <c r="D81" s="152"/>
      <c r="E81" s="167"/>
      <c r="F81" s="168"/>
      <c r="G81" s="5"/>
      <c r="H81" s="183"/>
      <c r="I81" s="181"/>
      <c r="J81" s="181"/>
      <c r="K81" s="181"/>
      <c r="L81" s="181"/>
      <c r="M81" s="181"/>
      <c r="N81" s="181"/>
      <c r="O81" s="181"/>
      <c r="P81" s="181"/>
      <c r="Q81" s="181"/>
      <c r="R81" s="181"/>
      <c r="S81" s="181"/>
      <c r="T81" s="181"/>
      <c r="U81" s="181"/>
      <c r="V81" s="181"/>
      <c r="W81" s="181"/>
      <c r="X81" s="181"/>
      <c r="Y81" s="181"/>
      <c r="Z81" s="181"/>
      <c r="AA81" s="182"/>
      <c r="AB81" s="14"/>
      <c r="BB81" s="1" t="s">
        <v>392</v>
      </c>
      <c r="BC81" s="1" t="s">
        <v>191</v>
      </c>
    </row>
    <row r="82" spans="2:55" ht="14.1" customHeight="1" x14ac:dyDescent="0.4">
      <c r="B82" s="188"/>
      <c r="C82" s="166" t="s">
        <v>44</v>
      </c>
      <c r="D82" s="152"/>
      <c r="E82" s="167"/>
      <c r="F82" s="168"/>
      <c r="G82" s="5"/>
      <c r="H82" s="183"/>
      <c r="I82" s="181"/>
      <c r="J82" s="181"/>
      <c r="K82" s="181"/>
      <c r="L82" s="181"/>
      <c r="M82" s="181"/>
      <c r="N82" s="181"/>
      <c r="O82" s="181"/>
      <c r="P82" s="181"/>
      <c r="Q82" s="181"/>
      <c r="R82" s="181"/>
      <c r="S82" s="181"/>
      <c r="T82" s="181"/>
      <c r="U82" s="181"/>
      <c r="V82" s="181"/>
      <c r="W82" s="181"/>
      <c r="X82" s="181"/>
      <c r="Y82" s="181"/>
      <c r="Z82" s="181"/>
      <c r="AA82" s="182"/>
      <c r="AB82" s="14"/>
      <c r="BB82" s="1" t="s">
        <v>395</v>
      </c>
      <c r="BC82" s="1" t="s">
        <v>192</v>
      </c>
    </row>
    <row r="83" spans="2:55" ht="14.1" customHeight="1" x14ac:dyDescent="0.4">
      <c r="B83" s="188"/>
      <c r="C83" s="166" t="s">
        <v>45</v>
      </c>
      <c r="D83" s="152"/>
      <c r="E83" s="167"/>
      <c r="F83" s="168"/>
      <c r="G83" s="5"/>
      <c r="H83" s="183"/>
      <c r="I83" s="181"/>
      <c r="J83" s="181"/>
      <c r="K83" s="181"/>
      <c r="L83" s="181"/>
      <c r="M83" s="181"/>
      <c r="N83" s="181"/>
      <c r="O83" s="181"/>
      <c r="P83" s="181"/>
      <c r="Q83" s="181"/>
      <c r="R83" s="181"/>
      <c r="S83" s="181"/>
      <c r="T83" s="181"/>
      <c r="U83" s="181"/>
      <c r="V83" s="181"/>
      <c r="W83" s="181"/>
      <c r="X83" s="181"/>
      <c r="Y83" s="181"/>
      <c r="Z83" s="181"/>
      <c r="AA83" s="182"/>
      <c r="AB83" s="14"/>
      <c r="BB83" s="1" t="s">
        <v>396</v>
      </c>
      <c r="BC83" s="1" t="s">
        <v>193</v>
      </c>
    </row>
    <row r="84" spans="2:55" ht="14.1" customHeight="1" x14ac:dyDescent="0.4">
      <c r="B84" s="188"/>
      <c r="C84" s="166" t="s">
        <v>46</v>
      </c>
      <c r="D84" s="152"/>
      <c r="E84" s="167"/>
      <c r="F84" s="168"/>
      <c r="G84" s="5"/>
      <c r="H84" s="183"/>
      <c r="I84" s="181"/>
      <c r="J84" s="181"/>
      <c r="K84" s="181"/>
      <c r="L84" s="181"/>
      <c r="M84" s="181"/>
      <c r="N84" s="181"/>
      <c r="O84" s="181"/>
      <c r="P84" s="181"/>
      <c r="Q84" s="181"/>
      <c r="R84" s="181"/>
      <c r="S84" s="181"/>
      <c r="T84" s="181"/>
      <c r="U84" s="181"/>
      <c r="V84" s="181"/>
      <c r="W84" s="181"/>
      <c r="X84" s="181"/>
      <c r="Y84" s="181"/>
      <c r="Z84" s="181"/>
      <c r="AA84" s="182"/>
      <c r="AB84" s="14"/>
      <c r="BB84" s="1" t="s">
        <v>401</v>
      </c>
      <c r="BC84" s="1" t="s">
        <v>194</v>
      </c>
    </row>
    <row r="85" spans="2:55" ht="14.1" customHeight="1" x14ac:dyDescent="0.4">
      <c r="B85" s="188"/>
      <c r="C85" s="166" t="s">
        <v>47</v>
      </c>
      <c r="D85" s="152"/>
      <c r="E85" s="167"/>
      <c r="F85" s="168"/>
      <c r="G85" s="5"/>
      <c r="H85" s="183"/>
      <c r="I85" s="181"/>
      <c r="J85" s="181"/>
      <c r="K85" s="181"/>
      <c r="L85" s="181"/>
      <c r="M85" s="181"/>
      <c r="N85" s="181"/>
      <c r="O85" s="181"/>
      <c r="P85" s="181"/>
      <c r="Q85" s="181"/>
      <c r="R85" s="181"/>
      <c r="S85" s="181"/>
      <c r="T85" s="181"/>
      <c r="U85" s="181"/>
      <c r="V85" s="181"/>
      <c r="W85" s="181"/>
      <c r="X85" s="181"/>
      <c r="Y85" s="181"/>
      <c r="Z85" s="181"/>
      <c r="AA85" s="182"/>
      <c r="AB85" s="14"/>
      <c r="BB85" s="1" t="s">
        <v>408</v>
      </c>
      <c r="BC85" s="1" t="s">
        <v>195</v>
      </c>
    </row>
    <row r="86" spans="2:55" ht="14.1" customHeight="1" x14ac:dyDescent="0.4">
      <c r="B86" s="188"/>
      <c r="C86" s="166" t="s">
        <v>48</v>
      </c>
      <c r="D86" s="152"/>
      <c r="E86" s="167"/>
      <c r="F86" s="168"/>
      <c r="G86" s="5"/>
      <c r="H86" s="183"/>
      <c r="I86" s="181"/>
      <c r="J86" s="181"/>
      <c r="K86" s="181"/>
      <c r="L86" s="181"/>
      <c r="M86" s="181"/>
      <c r="N86" s="181"/>
      <c r="O86" s="181"/>
      <c r="P86" s="181"/>
      <c r="Q86" s="181"/>
      <c r="R86" s="181"/>
      <c r="S86" s="181"/>
      <c r="T86" s="181"/>
      <c r="U86" s="181"/>
      <c r="V86" s="181"/>
      <c r="W86" s="181"/>
      <c r="X86" s="181"/>
      <c r="Y86" s="181"/>
      <c r="Z86" s="181"/>
      <c r="AA86" s="182"/>
      <c r="AB86" s="14"/>
      <c r="BB86" s="1" t="s">
        <v>417</v>
      </c>
      <c r="BC86" s="1" t="s">
        <v>196</v>
      </c>
    </row>
    <row r="87" spans="2:55" ht="14.1" customHeight="1" x14ac:dyDescent="0.4">
      <c r="B87" s="188"/>
      <c r="C87" s="166" t="s">
        <v>49</v>
      </c>
      <c r="D87" s="152"/>
      <c r="E87" s="167"/>
      <c r="F87" s="168"/>
      <c r="G87" s="5"/>
      <c r="H87" s="183"/>
      <c r="I87" s="181"/>
      <c r="J87" s="181"/>
      <c r="K87" s="181"/>
      <c r="L87" s="181"/>
      <c r="M87" s="181"/>
      <c r="N87" s="181"/>
      <c r="O87" s="181"/>
      <c r="P87" s="181"/>
      <c r="Q87" s="181"/>
      <c r="R87" s="181"/>
      <c r="S87" s="181"/>
      <c r="T87" s="181"/>
      <c r="U87" s="181"/>
      <c r="V87" s="181"/>
      <c r="W87" s="181"/>
      <c r="X87" s="181"/>
      <c r="Y87" s="181"/>
      <c r="Z87" s="181"/>
      <c r="AA87" s="182"/>
      <c r="AB87" s="14"/>
      <c r="BB87" s="1" t="s">
        <v>422</v>
      </c>
      <c r="BC87" s="1" t="s">
        <v>197</v>
      </c>
    </row>
    <row r="88" spans="2:55" ht="14.1" customHeight="1" x14ac:dyDescent="0.4">
      <c r="B88" s="188"/>
      <c r="C88" s="166" t="s">
        <v>50</v>
      </c>
      <c r="D88" s="152"/>
      <c r="E88" s="167"/>
      <c r="F88" s="168"/>
      <c r="G88" s="5"/>
      <c r="H88" s="183"/>
      <c r="I88" s="181"/>
      <c r="J88" s="181"/>
      <c r="K88" s="181"/>
      <c r="L88" s="181"/>
      <c r="M88" s="181"/>
      <c r="N88" s="181"/>
      <c r="O88" s="181"/>
      <c r="P88" s="181"/>
      <c r="Q88" s="181"/>
      <c r="R88" s="181"/>
      <c r="S88" s="181"/>
      <c r="T88" s="181"/>
      <c r="U88" s="181"/>
      <c r="V88" s="181"/>
      <c r="W88" s="181"/>
      <c r="X88" s="181"/>
      <c r="Y88" s="181"/>
      <c r="Z88" s="181"/>
      <c r="AA88" s="182"/>
      <c r="AB88" s="14"/>
      <c r="BB88" s="1" t="s">
        <v>424</v>
      </c>
      <c r="BC88" s="1" t="s">
        <v>198</v>
      </c>
    </row>
    <row r="89" spans="2:55" ht="14.1" customHeight="1" x14ac:dyDescent="0.4">
      <c r="B89" s="188"/>
      <c r="C89" s="166" t="s">
        <v>51</v>
      </c>
      <c r="D89" s="152"/>
      <c r="E89" s="167"/>
      <c r="F89" s="168"/>
      <c r="G89" s="5"/>
      <c r="H89" s="183"/>
      <c r="I89" s="181"/>
      <c r="J89" s="181"/>
      <c r="K89" s="181"/>
      <c r="L89" s="181"/>
      <c r="M89" s="181"/>
      <c r="N89" s="181"/>
      <c r="O89" s="181"/>
      <c r="P89" s="181"/>
      <c r="Q89" s="181"/>
      <c r="R89" s="181"/>
      <c r="S89" s="181"/>
      <c r="T89" s="181"/>
      <c r="U89" s="181"/>
      <c r="V89" s="181"/>
      <c r="W89" s="181"/>
      <c r="X89" s="181"/>
      <c r="Y89" s="181"/>
      <c r="Z89" s="181"/>
      <c r="AA89" s="182"/>
      <c r="AB89" s="14"/>
      <c r="BB89" s="1" t="s">
        <v>427</v>
      </c>
      <c r="BC89" s="1" t="s">
        <v>199</v>
      </c>
    </row>
    <row r="90" spans="2:55" ht="14.1" customHeight="1" x14ac:dyDescent="0.4">
      <c r="B90" s="188"/>
      <c r="C90" s="166" t="s">
        <v>52</v>
      </c>
      <c r="D90" s="152"/>
      <c r="E90" s="167"/>
      <c r="F90" s="168"/>
      <c r="G90" s="5"/>
      <c r="H90" s="183"/>
      <c r="I90" s="181"/>
      <c r="J90" s="181"/>
      <c r="K90" s="181"/>
      <c r="L90" s="181"/>
      <c r="M90" s="181"/>
      <c r="N90" s="181"/>
      <c r="O90" s="181"/>
      <c r="P90" s="181"/>
      <c r="Q90" s="181"/>
      <c r="R90" s="181"/>
      <c r="S90" s="181"/>
      <c r="T90" s="181"/>
      <c r="U90" s="181"/>
      <c r="V90" s="181"/>
      <c r="W90" s="181"/>
      <c r="X90" s="181"/>
      <c r="Y90" s="181"/>
      <c r="Z90" s="181"/>
      <c r="AA90" s="182"/>
      <c r="AB90" s="14"/>
      <c r="BB90" s="1" t="s">
        <v>430</v>
      </c>
      <c r="BC90" s="1" t="s">
        <v>200</v>
      </c>
    </row>
    <row r="91" spans="2:55" ht="14.1" customHeight="1" x14ac:dyDescent="0.4">
      <c r="B91" s="188"/>
      <c r="C91" s="166" t="s">
        <v>53</v>
      </c>
      <c r="D91" s="152"/>
      <c r="E91" s="167"/>
      <c r="F91" s="168"/>
      <c r="G91" s="5"/>
      <c r="H91" s="183"/>
      <c r="I91" s="181"/>
      <c r="J91" s="181"/>
      <c r="K91" s="181"/>
      <c r="L91" s="181"/>
      <c r="M91" s="181"/>
      <c r="N91" s="181"/>
      <c r="O91" s="181"/>
      <c r="P91" s="181"/>
      <c r="Q91" s="181"/>
      <c r="R91" s="181"/>
      <c r="S91" s="181"/>
      <c r="T91" s="181"/>
      <c r="U91" s="181"/>
      <c r="V91" s="181"/>
      <c r="W91" s="181"/>
      <c r="X91" s="181"/>
      <c r="Y91" s="181"/>
      <c r="Z91" s="181"/>
      <c r="AA91" s="182"/>
      <c r="AB91" s="14"/>
      <c r="BB91" s="1" t="s">
        <v>445</v>
      </c>
      <c r="BC91" s="1" t="s">
        <v>201</v>
      </c>
    </row>
    <row r="92" spans="2:55" ht="14.1" customHeight="1" x14ac:dyDescent="0.4">
      <c r="B92" s="188"/>
      <c r="C92" s="166" t="s">
        <v>54</v>
      </c>
      <c r="D92" s="152"/>
      <c r="E92" s="167"/>
      <c r="F92" s="168"/>
      <c r="G92" s="5"/>
      <c r="H92" s="183"/>
      <c r="I92" s="181"/>
      <c r="J92" s="181"/>
      <c r="K92" s="181"/>
      <c r="L92" s="181"/>
      <c r="M92" s="181"/>
      <c r="N92" s="181"/>
      <c r="O92" s="181"/>
      <c r="P92" s="181"/>
      <c r="Q92" s="181"/>
      <c r="R92" s="181"/>
      <c r="S92" s="181"/>
      <c r="T92" s="181"/>
      <c r="U92" s="181"/>
      <c r="V92" s="181"/>
      <c r="W92" s="181"/>
      <c r="X92" s="181"/>
      <c r="Y92" s="181"/>
      <c r="Z92" s="181"/>
      <c r="AA92" s="182"/>
      <c r="AB92" s="14"/>
      <c r="BB92" s="1" t="s">
        <v>458</v>
      </c>
      <c r="BC92" s="1" t="s">
        <v>202</v>
      </c>
    </row>
    <row r="93" spans="2:55" ht="14.1" customHeight="1" x14ac:dyDescent="0.4">
      <c r="B93" s="188"/>
      <c r="C93" s="166" t="s">
        <v>55</v>
      </c>
      <c r="D93" s="152"/>
      <c r="E93" s="167"/>
      <c r="F93" s="168"/>
      <c r="G93" s="5"/>
      <c r="H93" s="183"/>
      <c r="I93" s="181"/>
      <c r="J93" s="181"/>
      <c r="K93" s="181"/>
      <c r="L93" s="181"/>
      <c r="M93" s="181"/>
      <c r="N93" s="181"/>
      <c r="O93" s="181"/>
      <c r="P93" s="181"/>
      <c r="Q93" s="181"/>
      <c r="R93" s="181"/>
      <c r="S93" s="181"/>
      <c r="T93" s="181"/>
      <c r="U93" s="181"/>
      <c r="V93" s="181"/>
      <c r="W93" s="181"/>
      <c r="X93" s="181"/>
      <c r="Y93" s="181"/>
      <c r="Z93" s="181"/>
      <c r="AA93" s="182"/>
      <c r="AB93" s="14"/>
      <c r="BB93" s="1" t="s">
        <v>461</v>
      </c>
    </row>
    <row r="94" spans="2:55" ht="14.1" customHeight="1" x14ac:dyDescent="0.4">
      <c r="B94" s="188"/>
      <c r="C94" s="166" t="s">
        <v>56</v>
      </c>
      <c r="D94" s="152"/>
      <c r="E94" s="167"/>
      <c r="F94" s="168"/>
      <c r="G94" s="5"/>
      <c r="H94" s="183"/>
      <c r="I94" s="181"/>
      <c r="J94" s="181"/>
      <c r="K94" s="181"/>
      <c r="L94" s="181"/>
      <c r="M94" s="181"/>
      <c r="N94" s="181"/>
      <c r="O94" s="181"/>
      <c r="P94" s="181"/>
      <c r="Q94" s="181"/>
      <c r="R94" s="181"/>
      <c r="S94" s="181"/>
      <c r="T94" s="181"/>
      <c r="U94" s="181"/>
      <c r="V94" s="181"/>
      <c r="W94" s="181"/>
      <c r="X94" s="181"/>
      <c r="Y94" s="181"/>
      <c r="Z94" s="181"/>
      <c r="AA94" s="182"/>
      <c r="AB94" s="14"/>
      <c r="BB94" s="1" t="s">
        <v>464</v>
      </c>
    </row>
    <row r="95" spans="2:55" ht="14.1" customHeight="1" thickBot="1" x14ac:dyDescent="0.45">
      <c r="B95" s="189"/>
      <c r="C95" s="169" t="s">
        <v>57</v>
      </c>
      <c r="D95" s="170"/>
      <c r="E95" s="127"/>
      <c r="F95" s="128"/>
      <c r="G95" s="5"/>
      <c r="H95" s="184"/>
      <c r="I95" s="185"/>
      <c r="J95" s="185"/>
      <c r="K95" s="185"/>
      <c r="L95" s="185"/>
      <c r="M95" s="185"/>
      <c r="N95" s="185"/>
      <c r="O95" s="185"/>
      <c r="P95" s="185"/>
      <c r="Q95" s="185"/>
      <c r="R95" s="185"/>
      <c r="S95" s="185"/>
      <c r="T95" s="185"/>
      <c r="U95" s="185"/>
      <c r="V95" s="185"/>
      <c r="W95" s="185"/>
      <c r="X95" s="185"/>
      <c r="Y95" s="185"/>
      <c r="Z95" s="185"/>
      <c r="AA95" s="186"/>
      <c r="AB95" s="14"/>
      <c r="BB95" s="22" t="s">
        <v>467</v>
      </c>
    </row>
    <row r="96" spans="2:55" ht="14.1" customHeight="1" thickTop="1" thickBot="1" x14ac:dyDescent="0.45">
      <c r="B96" s="164"/>
      <c r="C96" s="164"/>
      <c r="D96" s="164"/>
      <c r="E96" s="165"/>
      <c r="F96" s="165"/>
      <c r="G96" s="5"/>
      <c r="H96" s="3"/>
      <c r="I96" s="3"/>
      <c r="J96" s="3"/>
      <c r="K96" s="3"/>
      <c r="L96" s="3"/>
      <c r="M96" s="3"/>
      <c r="N96" s="3"/>
      <c r="O96" s="3"/>
      <c r="P96" s="3"/>
      <c r="Q96" s="3"/>
      <c r="R96" s="3"/>
      <c r="S96" s="3"/>
      <c r="T96" s="3"/>
      <c r="U96" s="3"/>
      <c r="V96" s="3"/>
      <c r="W96" s="3"/>
      <c r="X96" s="3"/>
      <c r="Y96" s="3"/>
      <c r="Z96" s="3"/>
      <c r="AA96" s="3"/>
      <c r="AB96" s="14"/>
      <c r="BB96" s="1" t="s">
        <v>472</v>
      </c>
      <c r="BC96" s="1" t="s">
        <v>206</v>
      </c>
    </row>
    <row r="97" spans="2:55" ht="14.1" customHeight="1" thickTop="1" x14ac:dyDescent="0.4">
      <c r="B97" s="18"/>
      <c r="C97" s="171" t="s">
        <v>58</v>
      </c>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3"/>
      <c r="AB97" s="13"/>
      <c r="BB97" s="1" t="s">
        <v>476</v>
      </c>
      <c r="BC97" s="1" t="s">
        <v>207</v>
      </c>
    </row>
    <row r="98" spans="2:55" ht="14.1" customHeight="1" x14ac:dyDescent="0.4">
      <c r="B98" s="18"/>
      <c r="C98" s="174"/>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6"/>
      <c r="AB98" s="13"/>
      <c r="BB98" s="1" t="s">
        <v>477</v>
      </c>
    </row>
    <row r="99" spans="2:55" ht="14.1" customHeight="1" x14ac:dyDescent="0.4">
      <c r="B99" s="18"/>
      <c r="C99" s="174"/>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6"/>
      <c r="AB99" s="13"/>
      <c r="BB99" s="22" t="s">
        <v>489</v>
      </c>
    </row>
    <row r="100" spans="2:55" ht="14.1" customHeight="1" x14ac:dyDescent="0.4">
      <c r="B100" s="18"/>
      <c r="C100" s="174"/>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6"/>
      <c r="AB100" s="13"/>
      <c r="BB100" s="1" t="s">
        <v>491</v>
      </c>
      <c r="BC100" s="22" t="s">
        <v>839</v>
      </c>
    </row>
    <row r="101" spans="2:55" ht="14.1" customHeight="1" x14ac:dyDescent="0.4">
      <c r="B101" s="18"/>
      <c r="C101" s="174"/>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6"/>
      <c r="AB101" s="13"/>
      <c r="BB101" s="1" t="s">
        <v>496</v>
      </c>
      <c r="BC101" s="1" t="s">
        <v>210</v>
      </c>
    </row>
    <row r="102" spans="2:55" ht="14.1" customHeight="1" x14ac:dyDescent="0.4">
      <c r="B102" s="18"/>
      <c r="C102" s="174"/>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6"/>
      <c r="AB102" s="13"/>
      <c r="BB102" s="1" t="s">
        <v>502</v>
      </c>
      <c r="BC102" s="1" t="s">
        <v>211</v>
      </c>
    </row>
    <row r="103" spans="2:55" ht="14.1" customHeight="1" x14ac:dyDescent="0.4">
      <c r="B103" s="18"/>
      <c r="C103" s="174"/>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6"/>
      <c r="AB103" s="13"/>
      <c r="BB103" s="22" t="s">
        <v>505</v>
      </c>
    </row>
    <row r="104" spans="2:55" ht="14.1" customHeight="1" x14ac:dyDescent="0.4">
      <c r="B104" s="18"/>
      <c r="C104" s="174"/>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6"/>
      <c r="AB104" s="13"/>
      <c r="BB104" s="1" t="s">
        <v>507</v>
      </c>
      <c r="BC104" s="1" t="s">
        <v>213</v>
      </c>
    </row>
    <row r="105" spans="2:55" ht="14.1" customHeight="1" x14ac:dyDescent="0.4">
      <c r="B105" s="18"/>
      <c r="C105" s="174"/>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6"/>
      <c r="AB105" s="13"/>
      <c r="BB105" s="1" t="s">
        <v>510</v>
      </c>
      <c r="BC105" s="1" t="s">
        <v>214</v>
      </c>
    </row>
    <row r="106" spans="2:55" ht="14.1" customHeight="1" x14ac:dyDescent="0.4">
      <c r="B106" s="18"/>
      <c r="C106" s="174"/>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6"/>
      <c r="AB106" s="13"/>
      <c r="BB106" s="1" t="s">
        <v>514</v>
      </c>
    </row>
    <row r="107" spans="2:55" ht="14.1" customHeight="1" thickBot="1" x14ac:dyDescent="0.45">
      <c r="B107" s="18"/>
      <c r="C107" s="177"/>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c r="Z107" s="178"/>
      <c r="AA107" s="179"/>
      <c r="AB107" s="13"/>
      <c r="BB107" s="22" t="s">
        <v>517</v>
      </c>
    </row>
    <row r="108" spans="2:55" ht="14.1" customHeight="1" thickTop="1" x14ac:dyDescent="0.4">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6"/>
      <c r="BB108" s="1" t="s">
        <v>521</v>
      </c>
      <c r="BC108" s="1" t="s">
        <v>216</v>
      </c>
    </row>
    <row r="109" spans="2:55" ht="14.1" customHeight="1" x14ac:dyDescent="0.4">
      <c r="BB109" s="1" t="s">
        <v>187</v>
      </c>
      <c r="BC109" s="1" t="s">
        <v>217</v>
      </c>
    </row>
    <row r="110" spans="2:55" ht="14.1" customHeight="1" x14ac:dyDescent="0.4">
      <c r="BB110" s="1" t="s">
        <v>524</v>
      </c>
      <c r="BC110" s="1" t="s">
        <v>218</v>
      </c>
    </row>
    <row r="111" spans="2:55" ht="14.1" customHeight="1" x14ac:dyDescent="0.4">
      <c r="BB111" s="1" t="s">
        <v>89</v>
      </c>
    </row>
    <row r="112" spans="2:55" ht="14.1" customHeight="1" x14ac:dyDescent="0.4">
      <c r="BB112" s="1" t="s">
        <v>528</v>
      </c>
    </row>
    <row r="113" spans="54:55" ht="14.1" customHeight="1" x14ac:dyDescent="0.4">
      <c r="BB113" s="1" t="s">
        <v>529</v>
      </c>
      <c r="BC113" s="1" t="s">
        <v>219</v>
      </c>
    </row>
    <row r="114" spans="54:55" ht="14.1" customHeight="1" x14ac:dyDescent="0.4">
      <c r="BB114" s="1" t="s">
        <v>535</v>
      </c>
      <c r="BC114" s="1" t="s">
        <v>220</v>
      </c>
    </row>
    <row r="115" spans="54:55" ht="14.1" customHeight="1" x14ac:dyDescent="0.4">
      <c r="BB115" s="1" t="s">
        <v>536</v>
      </c>
      <c r="BC115" s="1" t="s">
        <v>221</v>
      </c>
    </row>
    <row r="116" spans="54:55" ht="14.1" customHeight="1" x14ac:dyDescent="0.4">
      <c r="BB116" s="1" t="s">
        <v>530</v>
      </c>
      <c r="BC116" s="1" t="s">
        <v>222</v>
      </c>
    </row>
    <row r="117" spans="54:55" ht="14.1" customHeight="1" x14ac:dyDescent="0.4">
      <c r="BB117" s="22" t="s">
        <v>531</v>
      </c>
    </row>
    <row r="118" spans="54:55" ht="14.1" customHeight="1" x14ac:dyDescent="0.4">
      <c r="BB118" s="1" t="s">
        <v>556</v>
      </c>
      <c r="BC118" s="1" t="s">
        <v>111</v>
      </c>
    </row>
    <row r="119" spans="54:55" ht="14.1" customHeight="1" x14ac:dyDescent="0.4">
      <c r="BB119" s="1" t="s">
        <v>566</v>
      </c>
      <c r="BC119" s="1" t="s">
        <v>224</v>
      </c>
    </row>
    <row r="120" spans="54:55" ht="14.1" customHeight="1" x14ac:dyDescent="0.4">
      <c r="BB120" s="22" t="s">
        <v>574</v>
      </c>
    </row>
    <row r="121" spans="54:55" ht="14.1" customHeight="1" x14ac:dyDescent="0.4">
      <c r="BB121" s="1" t="s">
        <v>579</v>
      </c>
      <c r="BC121" s="1" t="s">
        <v>226</v>
      </c>
    </row>
    <row r="122" spans="54:55" ht="14.1" customHeight="1" x14ac:dyDescent="0.4">
      <c r="BB122" s="1" t="s">
        <v>580</v>
      </c>
      <c r="BC122" s="1" t="s">
        <v>227</v>
      </c>
    </row>
    <row r="123" spans="54:55" ht="14.1" customHeight="1" x14ac:dyDescent="0.4">
      <c r="BB123" s="1" t="s">
        <v>581</v>
      </c>
    </row>
    <row r="124" spans="54:55" ht="14.1" customHeight="1" x14ac:dyDescent="0.4">
      <c r="BB124" s="1" t="s">
        <v>173</v>
      </c>
    </row>
    <row r="125" spans="54:55" ht="14.1" customHeight="1" x14ac:dyDescent="0.4">
      <c r="BB125" s="22" t="s">
        <v>582</v>
      </c>
    </row>
    <row r="126" spans="54:55" ht="14.1" customHeight="1" x14ac:dyDescent="0.4">
      <c r="BB126" s="1" t="s">
        <v>583</v>
      </c>
      <c r="BC126" s="1" t="s">
        <v>231</v>
      </c>
    </row>
    <row r="127" spans="54:55" ht="14.1" customHeight="1" x14ac:dyDescent="0.4">
      <c r="BB127" s="1" t="s">
        <v>160</v>
      </c>
      <c r="BC127" s="1" t="s">
        <v>232</v>
      </c>
    </row>
    <row r="128" spans="54:55" ht="14.1" customHeight="1" x14ac:dyDescent="0.4">
      <c r="BB128" s="22" t="s">
        <v>159</v>
      </c>
    </row>
    <row r="129" spans="54:55" ht="14.1" customHeight="1" x14ac:dyDescent="0.4">
      <c r="BB129" s="1" t="s">
        <v>584</v>
      </c>
      <c r="BC129" s="1" t="s">
        <v>234</v>
      </c>
    </row>
    <row r="130" spans="54:55" ht="14.1" customHeight="1" x14ac:dyDescent="0.4">
      <c r="BB130" s="1" t="s">
        <v>585</v>
      </c>
      <c r="BC130" s="1" t="s">
        <v>107</v>
      </c>
    </row>
    <row r="131" spans="54:55" ht="14.1" customHeight="1" x14ac:dyDescent="0.4">
      <c r="BB131" s="1" t="s">
        <v>128</v>
      </c>
      <c r="BC131" s="1" t="s">
        <v>235</v>
      </c>
    </row>
    <row r="132" spans="54:55" ht="14.1" customHeight="1" x14ac:dyDescent="0.4">
      <c r="BB132" s="1" t="s">
        <v>592</v>
      </c>
      <c r="BC132" s="1" t="s">
        <v>236</v>
      </c>
    </row>
    <row r="133" spans="54:55" ht="14.1" customHeight="1" x14ac:dyDescent="0.4">
      <c r="BB133" s="1" t="s">
        <v>593</v>
      </c>
      <c r="BC133" s="1" t="s">
        <v>237</v>
      </c>
    </row>
    <row r="134" spans="54:55" ht="14.1" customHeight="1" x14ac:dyDescent="0.4">
      <c r="BB134" s="1" t="s">
        <v>594</v>
      </c>
      <c r="BC134" s="1" t="s">
        <v>238</v>
      </c>
    </row>
    <row r="135" spans="54:55" ht="14.1" customHeight="1" x14ac:dyDescent="0.4">
      <c r="BB135" s="22" t="s">
        <v>595</v>
      </c>
    </row>
    <row r="136" spans="54:55" ht="14.1" customHeight="1" x14ac:dyDescent="0.4">
      <c r="BB136" s="1" t="s">
        <v>596</v>
      </c>
      <c r="BC136" s="1" t="s">
        <v>240</v>
      </c>
    </row>
    <row r="137" spans="54:55" ht="14.1" customHeight="1" x14ac:dyDescent="0.4">
      <c r="BB137" s="1" t="s">
        <v>597</v>
      </c>
      <c r="BC137" s="1" t="s">
        <v>241</v>
      </c>
    </row>
    <row r="138" spans="54:55" ht="14.1" customHeight="1" x14ac:dyDescent="0.4">
      <c r="BB138" s="1" t="s">
        <v>598</v>
      </c>
    </row>
    <row r="139" spans="54:55" ht="14.1" customHeight="1" x14ac:dyDescent="0.4">
      <c r="BB139" s="22" t="s">
        <v>599</v>
      </c>
    </row>
    <row r="140" spans="54:55" ht="14.1" customHeight="1" x14ac:dyDescent="0.4">
      <c r="BB140" s="1" t="s">
        <v>600</v>
      </c>
      <c r="BC140" s="1" t="s">
        <v>243</v>
      </c>
    </row>
    <row r="141" spans="54:55" ht="14.1" customHeight="1" x14ac:dyDescent="0.4">
      <c r="BB141" s="1" t="s">
        <v>601</v>
      </c>
      <c r="BC141" s="1" t="s">
        <v>244</v>
      </c>
    </row>
    <row r="142" spans="54:55" ht="14.1" customHeight="1" x14ac:dyDescent="0.4">
      <c r="BB142" s="1" t="s">
        <v>602</v>
      </c>
      <c r="BC142" s="1" t="s">
        <v>245</v>
      </c>
    </row>
    <row r="143" spans="54:55" ht="14.1" customHeight="1" x14ac:dyDescent="0.4">
      <c r="BB143" s="1" t="s">
        <v>603</v>
      </c>
      <c r="BC143" s="1" t="s">
        <v>246</v>
      </c>
    </row>
    <row r="144" spans="54:55" ht="14.1" customHeight="1" x14ac:dyDescent="0.4">
      <c r="BB144" s="1" t="s">
        <v>604</v>
      </c>
      <c r="BC144" s="1" t="s">
        <v>247</v>
      </c>
    </row>
    <row r="145" spans="54:55" ht="14.1" customHeight="1" x14ac:dyDescent="0.4">
      <c r="BB145" s="1" t="s">
        <v>605</v>
      </c>
      <c r="BC145" s="1" t="s">
        <v>248</v>
      </c>
    </row>
    <row r="146" spans="54:55" ht="14.1" customHeight="1" x14ac:dyDescent="0.4">
      <c r="BB146" s="1" t="s">
        <v>606</v>
      </c>
      <c r="BC146" s="1" t="s">
        <v>156</v>
      </c>
    </row>
    <row r="147" spans="54:55" ht="14.1" customHeight="1" x14ac:dyDescent="0.4">
      <c r="BB147" s="1" t="s">
        <v>623</v>
      </c>
      <c r="BC147" s="1" t="s">
        <v>249</v>
      </c>
    </row>
    <row r="148" spans="54:55" ht="14.1" customHeight="1" x14ac:dyDescent="0.4">
      <c r="BB148" s="22" t="s">
        <v>633</v>
      </c>
    </row>
    <row r="149" spans="54:55" ht="14.1" customHeight="1" x14ac:dyDescent="0.4">
      <c r="BB149" s="1" t="s">
        <v>641</v>
      </c>
      <c r="BC149" s="1" t="s">
        <v>251</v>
      </c>
    </row>
    <row r="150" spans="54:55" ht="14.1" customHeight="1" x14ac:dyDescent="0.4">
      <c r="BB150" s="1" t="s">
        <v>642</v>
      </c>
      <c r="BC150" s="1" t="s">
        <v>252</v>
      </c>
    </row>
    <row r="151" spans="54:55" ht="14.1" customHeight="1" x14ac:dyDescent="0.4">
      <c r="BB151" s="1" t="s">
        <v>646</v>
      </c>
      <c r="BC151" s="1" t="s">
        <v>253</v>
      </c>
    </row>
    <row r="152" spans="54:55" ht="14.1" customHeight="1" x14ac:dyDescent="0.4">
      <c r="BB152" s="1" t="s">
        <v>649</v>
      </c>
      <c r="BC152" s="1" t="s">
        <v>254</v>
      </c>
    </row>
    <row r="153" spans="54:55" ht="14.1" customHeight="1" x14ac:dyDescent="0.4">
      <c r="BB153" s="1" t="s">
        <v>655</v>
      </c>
      <c r="BC153" s="1" t="s">
        <v>156</v>
      </c>
    </row>
    <row r="154" spans="54:55" ht="14.1" customHeight="1" x14ac:dyDescent="0.4">
      <c r="BB154" s="1" t="s">
        <v>658</v>
      </c>
      <c r="BC154" s="1" t="s">
        <v>255</v>
      </c>
    </row>
    <row r="155" spans="54:55" ht="14.1" customHeight="1" x14ac:dyDescent="0.4">
      <c r="BB155" s="22" t="s">
        <v>661</v>
      </c>
    </row>
    <row r="156" spans="54:55" ht="14.1" customHeight="1" x14ac:dyDescent="0.4">
      <c r="BB156" s="1" t="s">
        <v>662</v>
      </c>
      <c r="BC156" s="1" t="s">
        <v>242</v>
      </c>
    </row>
    <row r="157" spans="54:55" ht="14.1" customHeight="1" x14ac:dyDescent="0.4">
      <c r="BB157" s="1" t="s">
        <v>663</v>
      </c>
      <c r="BC157" s="1" t="s">
        <v>250</v>
      </c>
    </row>
    <row r="158" spans="54:55" ht="14.1" customHeight="1" x14ac:dyDescent="0.4">
      <c r="BB158" s="1" t="s">
        <v>664</v>
      </c>
    </row>
    <row r="159" spans="54:55" ht="14.1" customHeight="1" x14ac:dyDescent="0.4">
      <c r="BB159" s="22" t="s">
        <v>665</v>
      </c>
    </row>
    <row r="160" spans="54:55" ht="14.1" customHeight="1" x14ac:dyDescent="0.4">
      <c r="BB160" s="1" t="s">
        <v>666</v>
      </c>
      <c r="BC160" s="1" t="s">
        <v>258</v>
      </c>
    </row>
    <row r="161" spans="54:55" ht="14.1" customHeight="1" x14ac:dyDescent="0.4">
      <c r="BB161" s="1" t="s">
        <v>670</v>
      </c>
      <c r="BC161" s="1" t="s">
        <v>259</v>
      </c>
    </row>
    <row r="162" spans="54:55" ht="14.1" customHeight="1" x14ac:dyDescent="0.4">
      <c r="BB162" s="1" t="s">
        <v>673</v>
      </c>
      <c r="BC162" s="1" t="s">
        <v>260</v>
      </c>
    </row>
    <row r="163" spans="54:55" ht="14.1" customHeight="1" x14ac:dyDescent="0.4">
      <c r="BB163" s="22" t="s">
        <v>676</v>
      </c>
    </row>
    <row r="164" spans="54:55" ht="14.1" customHeight="1" x14ac:dyDescent="0.4">
      <c r="BB164" s="1" t="s">
        <v>677</v>
      </c>
      <c r="BC164" s="1" t="s">
        <v>262</v>
      </c>
    </row>
    <row r="165" spans="54:55" ht="14.1" customHeight="1" x14ac:dyDescent="0.4">
      <c r="BB165" s="1" t="s">
        <v>681</v>
      </c>
      <c r="BC165" s="1" t="s">
        <v>263</v>
      </c>
    </row>
    <row r="166" spans="54:55" ht="14.1" customHeight="1" x14ac:dyDescent="0.4">
      <c r="BB166" s="22" t="s">
        <v>686</v>
      </c>
    </row>
    <row r="167" spans="54:55" ht="14.1" customHeight="1" x14ac:dyDescent="0.4">
      <c r="BB167" s="1" t="s">
        <v>694</v>
      </c>
      <c r="BC167" s="1" t="s">
        <v>265</v>
      </c>
    </row>
    <row r="168" spans="54:55" ht="14.1" customHeight="1" x14ac:dyDescent="0.4">
      <c r="BB168" s="1" t="s">
        <v>703</v>
      </c>
      <c r="BC168" s="1" t="s">
        <v>266</v>
      </c>
    </row>
    <row r="169" spans="54:55" ht="14.1" customHeight="1" x14ac:dyDescent="0.4">
      <c r="BB169" s="1" t="s">
        <v>707</v>
      </c>
    </row>
    <row r="170" spans="54:55" ht="14.1" customHeight="1" x14ac:dyDescent="0.4">
      <c r="BB170" s="1" t="s">
        <v>708</v>
      </c>
    </row>
    <row r="171" spans="54:55" ht="14.1" customHeight="1" x14ac:dyDescent="0.4">
      <c r="BB171" s="22" t="s">
        <v>709</v>
      </c>
    </row>
    <row r="172" spans="54:55" ht="14.1" customHeight="1" x14ac:dyDescent="0.4">
      <c r="BB172" s="1" t="s">
        <v>710</v>
      </c>
      <c r="BC172" s="1" t="s">
        <v>270</v>
      </c>
    </row>
    <row r="173" spans="54:55" ht="14.1" customHeight="1" x14ac:dyDescent="0.4">
      <c r="BB173" s="1" t="s">
        <v>696</v>
      </c>
      <c r="BC173" s="1" t="s">
        <v>271</v>
      </c>
    </row>
    <row r="174" spans="54:55" ht="14.1" customHeight="1" x14ac:dyDescent="0.4">
      <c r="BB174" s="1" t="s">
        <v>711</v>
      </c>
      <c r="BC174" s="1" t="s">
        <v>272</v>
      </c>
    </row>
    <row r="175" spans="54:55" ht="14.1" customHeight="1" x14ac:dyDescent="0.4">
      <c r="BB175" s="22" t="s">
        <v>126</v>
      </c>
    </row>
    <row r="176" spans="54:55" ht="14.1" customHeight="1" x14ac:dyDescent="0.4">
      <c r="BB176" s="1" t="s">
        <v>714</v>
      </c>
      <c r="BC176" s="1" t="s">
        <v>274</v>
      </c>
    </row>
    <row r="177" spans="54:55" ht="14.1" customHeight="1" x14ac:dyDescent="0.4">
      <c r="BB177" s="1" t="s">
        <v>715</v>
      </c>
      <c r="BC177" s="1" t="s">
        <v>275</v>
      </c>
    </row>
    <row r="178" spans="54:55" ht="14.1" customHeight="1" x14ac:dyDescent="0.4">
      <c r="BB178" s="1" t="s">
        <v>716</v>
      </c>
      <c r="BC178" s="1" t="s">
        <v>276</v>
      </c>
    </row>
    <row r="179" spans="54:55" ht="14.1" customHeight="1" x14ac:dyDescent="0.4">
      <c r="BB179" s="1" t="s">
        <v>586</v>
      </c>
    </row>
    <row r="180" spans="54:55" ht="14.1" customHeight="1" x14ac:dyDescent="0.4">
      <c r="BB180" s="1" t="s">
        <v>587</v>
      </c>
      <c r="BC180" s="1" t="s">
        <v>278</v>
      </c>
    </row>
    <row r="181" spans="54:55" ht="14.1" customHeight="1" x14ac:dyDescent="0.4">
      <c r="BB181" s="1" t="s">
        <v>588</v>
      </c>
      <c r="BC181" s="1" t="s">
        <v>270</v>
      </c>
    </row>
    <row r="182" spans="54:55" ht="14.1" customHeight="1" x14ac:dyDescent="0.4">
      <c r="BB182" s="1" t="s">
        <v>589</v>
      </c>
      <c r="BC182" s="1" t="s">
        <v>279</v>
      </c>
    </row>
    <row r="183" spans="54:55" ht="14.1" customHeight="1" x14ac:dyDescent="0.4">
      <c r="BB183" s="1" t="s">
        <v>590</v>
      </c>
      <c r="BC183" s="1" t="s">
        <v>280</v>
      </c>
    </row>
    <row r="184" spans="54:55" ht="14.1" customHeight="1" x14ac:dyDescent="0.4">
      <c r="BB184" s="1" t="s">
        <v>591</v>
      </c>
      <c r="BC184" s="1" t="s">
        <v>281</v>
      </c>
    </row>
    <row r="185" spans="54:55" ht="14.1" customHeight="1" x14ac:dyDescent="0.4">
      <c r="BB185" s="1" t="s">
        <v>717</v>
      </c>
      <c r="BC185" s="1" t="s">
        <v>282</v>
      </c>
    </row>
    <row r="186" spans="54:55" ht="14.1" customHeight="1" x14ac:dyDescent="0.4">
      <c r="BB186" s="1" t="s">
        <v>718</v>
      </c>
      <c r="BC186" s="1" t="s">
        <v>283</v>
      </c>
    </row>
    <row r="187" spans="54:55" ht="14.1" customHeight="1" x14ac:dyDescent="0.4">
      <c r="BB187" s="1" t="s">
        <v>719</v>
      </c>
      <c r="BC187" s="1" t="s">
        <v>284</v>
      </c>
    </row>
    <row r="188" spans="54:55" ht="14.1" customHeight="1" x14ac:dyDescent="0.4">
      <c r="BB188" s="1" t="s">
        <v>720</v>
      </c>
      <c r="BC188" s="1" t="s">
        <v>285</v>
      </c>
    </row>
    <row r="189" spans="54:55" ht="14.1" customHeight="1" x14ac:dyDescent="0.4">
      <c r="BB189" s="1" t="s">
        <v>721</v>
      </c>
      <c r="BC189" s="1" t="s">
        <v>286</v>
      </c>
    </row>
    <row r="190" spans="54:55" ht="14.1" customHeight="1" x14ac:dyDescent="0.4">
      <c r="BB190" s="1" t="s">
        <v>722</v>
      </c>
      <c r="BC190" s="1" t="s">
        <v>287</v>
      </c>
    </row>
    <row r="191" spans="54:55" ht="14.1" customHeight="1" x14ac:dyDescent="0.4">
      <c r="BB191" s="22" t="s">
        <v>723</v>
      </c>
    </row>
    <row r="192" spans="54:55" ht="14.1" customHeight="1" x14ac:dyDescent="0.4">
      <c r="BB192" s="1" t="s">
        <v>724</v>
      </c>
      <c r="BC192" s="1" t="s">
        <v>289</v>
      </c>
    </row>
    <row r="193" spans="54:55" ht="14.1" customHeight="1" x14ac:dyDescent="0.4">
      <c r="BB193" s="1" t="s">
        <v>725</v>
      </c>
      <c r="BC193" s="1" t="s">
        <v>290</v>
      </c>
    </row>
    <row r="194" spans="54:55" ht="14.1" customHeight="1" x14ac:dyDescent="0.4">
      <c r="BB194" s="22" t="s">
        <v>726</v>
      </c>
    </row>
    <row r="195" spans="54:55" ht="14.1" customHeight="1" x14ac:dyDescent="0.4">
      <c r="BB195" s="1" t="s">
        <v>727</v>
      </c>
      <c r="BC195" s="1" t="s">
        <v>95</v>
      </c>
    </row>
    <row r="196" spans="54:55" ht="14.1" customHeight="1" x14ac:dyDescent="0.4">
      <c r="BB196" s="1" t="s">
        <v>728</v>
      </c>
      <c r="BC196" s="1" t="s">
        <v>292</v>
      </c>
    </row>
    <row r="197" spans="54:55" ht="14.1" customHeight="1" x14ac:dyDescent="0.4">
      <c r="BB197" s="1" t="s">
        <v>729</v>
      </c>
      <c r="BC197" s="1" t="s">
        <v>293</v>
      </c>
    </row>
    <row r="198" spans="54:55" ht="14.1" customHeight="1" x14ac:dyDescent="0.4">
      <c r="BB198" s="22" t="s">
        <v>730</v>
      </c>
    </row>
    <row r="199" spans="54:55" ht="14.1" customHeight="1" x14ac:dyDescent="0.4">
      <c r="BB199" s="1" t="s">
        <v>731</v>
      </c>
      <c r="BC199" s="1" t="s">
        <v>295</v>
      </c>
    </row>
    <row r="200" spans="54:55" ht="14.1" customHeight="1" x14ac:dyDescent="0.4">
      <c r="BB200" s="1" t="s">
        <v>732</v>
      </c>
      <c r="BC200" s="1" t="s">
        <v>296</v>
      </c>
    </row>
    <row r="201" spans="54:55" ht="14.1" customHeight="1" x14ac:dyDescent="0.4">
      <c r="BB201" s="1" t="s">
        <v>733</v>
      </c>
    </row>
    <row r="202" spans="54:55" ht="14.1" customHeight="1" x14ac:dyDescent="0.4">
      <c r="BB202" s="22" t="s">
        <v>734</v>
      </c>
    </row>
    <row r="203" spans="54:55" ht="14.1" customHeight="1" x14ac:dyDescent="0.4">
      <c r="BB203" s="1" t="s">
        <v>735</v>
      </c>
      <c r="BC203" s="1" t="s">
        <v>299</v>
      </c>
    </row>
    <row r="204" spans="54:55" ht="14.1" customHeight="1" x14ac:dyDescent="0.4">
      <c r="BB204" s="1" t="s">
        <v>736</v>
      </c>
      <c r="BC204" s="1" t="s">
        <v>300</v>
      </c>
    </row>
    <row r="205" spans="54:55" ht="14.1" customHeight="1" x14ac:dyDescent="0.4">
      <c r="BB205" s="22" t="s">
        <v>737</v>
      </c>
    </row>
    <row r="206" spans="54:55" ht="14.1" customHeight="1" x14ac:dyDescent="0.4">
      <c r="BB206" s="1" t="s">
        <v>738</v>
      </c>
      <c r="BC206" s="1" t="s">
        <v>302</v>
      </c>
    </row>
    <row r="207" spans="54:55" ht="14.1" customHeight="1" x14ac:dyDescent="0.4">
      <c r="BB207" s="1" t="s">
        <v>739</v>
      </c>
      <c r="BC207" s="1" t="s">
        <v>303</v>
      </c>
    </row>
    <row r="208" spans="54:55" ht="14.1" customHeight="1" x14ac:dyDescent="0.4">
      <c r="BB208" s="1" t="s">
        <v>740</v>
      </c>
      <c r="BC208" s="1" t="s">
        <v>304</v>
      </c>
    </row>
    <row r="209" spans="54:55" ht="14.1" customHeight="1" x14ac:dyDescent="0.4">
      <c r="BB209" s="1" t="s">
        <v>640</v>
      </c>
      <c r="BC209" s="1" t="s">
        <v>305</v>
      </c>
    </row>
    <row r="210" spans="54:55" ht="14.1" customHeight="1" x14ac:dyDescent="0.4">
      <c r="BB210" s="1" t="s">
        <v>741</v>
      </c>
      <c r="BC210" s="1" t="s">
        <v>306</v>
      </c>
    </row>
    <row r="211" spans="54:55" ht="14.1" customHeight="1" x14ac:dyDescent="0.4">
      <c r="BB211" s="1" t="s">
        <v>742</v>
      </c>
    </row>
    <row r="212" spans="54:55" ht="14.1" customHeight="1" x14ac:dyDescent="0.4">
      <c r="BB212" s="22" t="s">
        <v>743</v>
      </c>
    </row>
    <row r="213" spans="54:55" ht="14.1" customHeight="1" x14ac:dyDescent="0.4">
      <c r="BB213" s="1" t="s">
        <v>744</v>
      </c>
      <c r="BC213" s="1" t="s">
        <v>309</v>
      </c>
    </row>
    <row r="214" spans="54:55" ht="14.1" customHeight="1" x14ac:dyDescent="0.4">
      <c r="BB214" s="1" t="s">
        <v>745</v>
      </c>
      <c r="BC214" s="1" t="s">
        <v>310</v>
      </c>
    </row>
    <row r="215" spans="54:55" ht="14.1" customHeight="1" x14ac:dyDescent="0.4">
      <c r="BB215" s="1" t="s">
        <v>746</v>
      </c>
      <c r="BC215" s="1" t="s">
        <v>311</v>
      </c>
    </row>
    <row r="216" spans="54:55" ht="14.1" customHeight="1" x14ac:dyDescent="0.4">
      <c r="BB216" s="1" t="s">
        <v>747</v>
      </c>
      <c r="BC216" s="1" t="s">
        <v>312</v>
      </c>
    </row>
    <row r="217" spans="54:55" ht="14.1" customHeight="1" x14ac:dyDescent="0.4">
      <c r="BB217" s="1" t="s">
        <v>748</v>
      </c>
      <c r="BC217" s="1" t="s">
        <v>313</v>
      </c>
    </row>
    <row r="218" spans="54:55" ht="14.1" customHeight="1" x14ac:dyDescent="0.4">
      <c r="BB218" s="1" t="s">
        <v>749</v>
      </c>
      <c r="BC218" s="1" t="s">
        <v>156</v>
      </c>
    </row>
    <row r="219" spans="54:55" ht="14.1" customHeight="1" x14ac:dyDescent="0.4">
      <c r="BB219" s="22" t="s">
        <v>750</v>
      </c>
    </row>
    <row r="220" spans="54:55" ht="14.1" customHeight="1" x14ac:dyDescent="0.4">
      <c r="BB220" s="1" t="s">
        <v>751</v>
      </c>
      <c r="BC220" s="1" t="s">
        <v>315</v>
      </c>
    </row>
    <row r="221" spans="54:55" ht="14.1" customHeight="1" x14ac:dyDescent="0.4">
      <c r="BB221" s="1" t="s">
        <v>752</v>
      </c>
      <c r="BC221" s="1" t="s">
        <v>316</v>
      </c>
    </row>
    <row r="222" spans="54:55" ht="14.1" customHeight="1" x14ac:dyDescent="0.4">
      <c r="BB222" s="22" t="s">
        <v>753</v>
      </c>
    </row>
    <row r="223" spans="54:55" ht="14.1" customHeight="1" x14ac:dyDescent="0.4">
      <c r="BB223" s="1" t="s">
        <v>754</v>
      </c>
      <c r="BC223" s="1" t="s">
        <v>318</v>
      </c>
    </row>
    <row r="224" spans="54:55" ht="14.1" customHeight="1" x14ac:dyDescent="0.4">
      <c r="BB224" s="1" t="s">
        <v>755</v>
      </c>
      <c r="BC224" s="1" t="s">
        <v>319</v>
      </c>
    </row>
    <row r="225" spans="54:55" ht="14.1" customHeight="1" x14ac:dyDescent="0.4">
      <c r="BB225" s="1" t="s">
        <v>756</v>
      </c>
      <c r="BC225" s="1" t="s">
        <v>320</v>
      </c>
    </row>
    <row r="226" spans="54:55" ht="14.1" customHeight="1" x14ac:dyDescent="0.4">
      <c r="BB226" s="1" t="s">
        <v>757</v>
      </c>
      <c r="BC226" s="1" t="s">
        <v>321</v>
      </c>
    </row>
    <row r="227" spans="54:55" ht="14.1" customHeight="1" x14ac:dyDescent="0.4">
      <c r="BB227" s="22" t="s">
        <v>758</v>
      </c>
    </row>
    <row r="228" spans="54:55" ht="14.1" customHeight="1" x14ac:dyDescent="0.4">
      <c r="BB228" s="23" t="s">
        <v>759</v>
      </c>
      <c r="BC228" s="1" t="s">
        <v>323</v>
      </c>
    </row>
    <row r="229" spans="54:55" ht="14.1" customHeight="1" x14ac:dyDescent="0.4">
      <c r="BB229" s="23" t="s">
        <v>760</v>
      </c>
      <c r="BC229" s="1" t="s">
        <v>324</v>
      </c>
    </row>
    <row r="230" spans="54:55" ht="14.1" customHeight="1" x14ac:dyDescent="0.4">
      <c r="BB230" s="22" t="s">
        <v>761</v>
      </c>
    </row>
    <row r="231" spans="54:55" ht="14.1" customHeight="1" x14ac:dyDescent="0.4">
      <c r="BB231" s="1" t="s">
        <v>762</v>
      </c>
      <c r="BC231" s="1" t="s">
        <v>326</v>
      </c>
    </row>
    <row r="232" spans="54:55" ht="14.1" customHeight="1" x14ac:dyDescent="0.4">
      <c r="BB232" s="1" t="s">
        <v>763</v>
      </c>
      <c r="BC232" s="1" t="s">
        <v>327</v>
      </c>
    </row>
    <row r="233" spans="54:55" ht="14.1" customHeight="1" x14ac:dyDescent="0.4">
      <c r="BB233" s="22" t="s">
        <v>764</v>
      </c>
    </row>
    <row r="234" spans="54:55" ht="14.1" customHeight="1" x14ac:dyDescent="0.4">
      <c r="BB234" s="1" t="s">
        <v>765</v>
      </c>
      <c r="BC234" s="1" t="s">
        <v>329</v>
      </c>
    </row>
    <row r="235" spans="54:55" ht="14.1" customHeight="1" x14ac:dyDescent="0.4">
      <c r="BB235" s="1" t="s">
        <v>766</v>
      </c>
      <c r="BC235" s="1" t="s">
        <v>330</v>
      </c>
    </row>
    <row r="236" spans="54:55" ht="14.1" customHeight="1" x14ac:dyDescent="0.4">
      <c r="BB236" s="1" t="s">
        <v>767</v>
      </c>
      <c r="BC236" s="1" t="s">
        <v>331</v>
      </c>
    </row>
    <row r="237" spans="54:55" ht="14.1" customHeight="1" x14ac:dyDescent="0.4">
      <c r="BB237" s="22" t="s">
        <v>768</v>
      </c>
    </row>
    <row r="238" spans="54:55" ht="14.1" customHeight="1" x14ac:dyDescent="0.4">
      <c r="BB238" s="1" t="s">
        <v>769</v>
      </c>
      <c r="BC238" s="1" t="s">
        <v>333</v>
      </c>
    </row>
    <row r="239" spans="54:55" ht="14.1" customHeight="1" x14ac:dyDescent="0.4">
      <c r="BB239" s="1" t="s">
        <v>770</v>
      </c>
      <c r="BC239" s="1" t="s">
        <v>187</v>
      </c>
    </row>
    <row r="240" spans="54:55" ht="14.1" customHeight="1" x14ac:dyDescent="0.4">
      <c r="BB240" s="1" t="s">
        <v>771</v>
      </c>
    </row>
    <row r="241" spans="54:55" ht="14.1" customHeight="1" x14ac:dyDescent="0.4">
      <c r="BB241" s="1" t="s">
        <v>772</v>
      </c>
    </row>
    <row r="242" spans="54:55" ht="14.1" customHeight="1" x14ac:dyDescent="0.4">
      <c r="BB242" s="22" t="s">
        <v>773</v>
      </c>
    </row>
    <row r="243" spans="54:55" ht="14.1" customHeight="1" x14ac:dyDescent="0.4">
      <c r="BB243" s="1" t="s">
        <v>141</v>
      </c>
      <c r="BC243" s="1" t="s">
        <v>336</v>
      </c>
    </row>
    <row r="244" spans="54:55" ht="14.1" customHeight="1" x14ac:dyDescent="0.4">
      <c r="BB244" s="1" t="s">
        <v>774</v>
      </c>
      <c r="BC244" s="1" t="s">
        <v>337</v>
      </c>
    </row>
    <row r="245" spans="54:55" ht="14.1" customHeight="1" x14ac:dyDescent="0.4">
      <c r="BB245" s="22" t="s">
        <v>775</v>
      </c>
    </row>
    <row r="246" spans="54:55" ht="14.1" customHeight="1" x14ac:dyDescent="0.4">
      <c r="BB246" s="1" t="s">
        <v>776</v>
      </c>
      <c r="BC246" s="1" t="s">
        <v>339</v>
      </c>
    </row>
    <row r="247" spans="54:55" ht="14.1" customHeight="1" x14ac:dyDescent="0.4">
      <c r="BB247" s="1" t="s">
        <v>777</v>
      </c>
      <c r="BC247" s="1" t="s">
        <v>340</v>
      </c>
    </row>
    <row r="248" spans="54:55" ht="14.1" customHeight="1" x14ac:dyDescent="0.4">
      <c r="BB248" s="22" t="s">
        <v>778</v>
      </c>
    </row>
    <row r="249" spans="54:55" ht="14.1" customHeight="1" x14ac:dyDescent="0.4">
      <c r="BB249" s="1" t="s">
        <v>779</v>
      </c>
      <c r="BC249" s="1" t="s">
        <v>341</v>
      </c>
    </row>
    <row r="250" spans="54:55" ht="14.1" customHeight="1" x14ac:dyDescent="0.4">
      <c r="BB250" s="1" t="s">
        <v>780</v>
      </c>
      <c r="BC250" s="1" t="s">
        <v>342</v>
      </c>
    </row>
    <row r="251" spans="54:55" ht="14.1" customHeight="1" x14ac:dyDescent="0.4">
      <c r="BB251" s="22" t="s">
        <v>781</v>
      </c>
    </row>
    <row r="252" spans="54:55" ht="14.1" customHeight="1" x14ac:dyDescent="0.4">
      <c r="BB252" s="1" t="s">
        <v>782</v>
      </c>
      <c r="BC252" s="1" t="s">
        <v>344</v>
      </c>
    </row>
    <row r="253" spans="54:55" ht="14.1" customHeight="1" x14ac:dyDescent="0.4">
      <c r="BB253" s="1" t="s">
        <v>783</v>
      </c>
      <c r="BC253" s="1" t="s">
        <v>345</v>
      </c>
    </row>
    <row r="254" spans="54:55" ht="14.1" customHeight="1" x14ac:dyDescent="0.4">
      <c r="BB254" s="22" t="s">
        <v>784</v>
      </c>
    </row>
    <row r="255" spans="54:55" ht="14.1" customHeight="1" x14ac:dyDescent="0.4">
      <c r="BB255" s="1" t="s">
        <v>785</v>
      </c>
      <c r="BC255" s="1" t="s">
        <v>347</v>
      </c>
    </row>
    <row r="256" spans="54:55" ht="14.1" customHeight="1" x14ac:dyDescent="0.4">
      <c r="BB256" s="1" t="s">
        <v>790</v>
      </c>
      <c r="BC256" s="1" t="s">
        <v>103</v>
      </c>
    </row>
    <row r="257" spans="54:55" ht="14.1" customHeight="1" x14ac:dyDescent="0.4">
      <c r="BB257" s="1" t="s">
        <v>798</v>
      </c>
      <c r="BC257" s="1" t="s">
        <v>348</v>
      </c>
    </row>
    <row r="258" spans="54:55" ht="14.1" customHeight="1" x14ac:dyDescent="0.4">
      <c r="BB258" s="1" t="s">
        <v>803</v>
      </c>
      <c r="BC258" s="1" t="s">
        <v>349</v>
      </c>
    </row>
    <row r="259" spans="54:55" ht="14.1" customHeight="1" x14ac:dyDescent="0.4">
      <c r="BB259" s="22" t="s">
        <v>809</v>
      </c>
    </row>
    <row r="260" spans="54:55" ht="14.1" customHeight="1" x14ac:dyDescent="0.4">
      <c r="BB260" s="1" t="s">
        <v>810</v>
      </c>
      <c r="BC260" s="1" t="s">
        <v>351</v>
      </c>
    </row>
    <row r="261" spans="54:55" ht="14.1" customHeight="1" x14ac:dyDescent="0.4">
      <c r="BB261" s="1" t="s">
        <v>819</v>
      </c>
      <c r="BC261" s="1" t="s">
        <v>352</v>
      </c>
    </row>
    <row r="262" spans="54:55" ht="14.1" customHeight="1" x14ac:dyDescent="0.4">
      <c r="BB262" s="1" t="s">
        <v>825</v>
      </c>
    </row>
    <row r="263" spans="54:55" ht="14.1" customHeight="1" x14ac:dyDescent="0.4">
      <c r="BB263" s="22"/>
    </row>
    <row r="264" spans="54:55" ht="14.1" customHeight="1" x14ac:dyDescent="0.4">
      <c r="BC264" s="1" t="s">
        <v>355</v>
      </c>
    </row>
    <row r="265" spans="54:55" ht="14.1" customHeight="1" x14ac:dyDescent="0.4">
      <c r="BC265" s="1" t="s">
        <v>356</v>
      </c>
    </row>
    <row r="266" spans="54:55" ht="14.1" customHeight="1" x14ac:dyDescent="0.4">
      <c r="BB266" s="22"/>
    </row>
    <row r="267" spans="54:55" ht="14.1" customHeight="1" x14ac:dyDescent="0.4">
      <c r="BC267" s="1" t="s">
        <v>358</v>
      </c>
    </row>
    <row r="268" spans="54:55" ht="14.1" customHeight="1" x14ac:dyDescent="0.4">
      <c r="BC268" s="1" t="s">
        <v>359</v>
      </c>
    </row>
    <row r="269" spans="54:55" ht="14.1" customHeight="1" x14ac:dyDescent="0.4">
      <c r="BB269" s="22"/>
    </row>
    <row r="270" spans="54:55" ht="14.1" customHeight="1" x14ac:dyDescent="0.4">
      <c r="BC270" s="1" t="s">
        <v>361</v>
      </c>
    </row>
    <row r="271" spans="54:55" ht="14.1" customHeight="1" x14ac:dyDescent="0.4">
      <c r="BC271" s="1" t="s">
        <v>362</v>
      </c>
    </row>
    <row r="272" spans="54:55" ht="14.1" customHeight="1" x14ac:dyDescent="0.4">
      <c r="BC272" s="1" t="s">
        <v>363</v>
      </c>
    </row>
    <row r="278" spans="54:55" ht="14.1" customHeight="1" x14ac:dyDescent="0.4">
      <c r="BB278" s="22"/>
    </row>
    <row r="279" spans="54:55" ht="14.1" customHeight="1" x14ac:dyDescent="0.4">
      <c r="BC279" s="1" t="s">
        <v>367</v>
      </c>
    </row>
    <row r="280" spans="54:55" ht="14.1" customHeight="1" x14ac:dyDescent="0.4">
      <c r="BB280" s="22"/>
    </row>
    <row r="281" spans="54:55" ht="14.1" customHeight="1" x14ac:dyDescent="0.4">
      <c r="BC281" s="1" t="s">
        <v>369</v>
      </c>
    </row>
    <row r="282" spans="54:55" ht="14.1" customHeight="1" x14ac:dyDescent="0.4">
      <c r="BC282" s="1" t="s">
        <v>370</v>
      </c>
    </row>
    <row r="283" spans="54:55" ht="14.1" customHeight="1" x14ac:dyDescent="0.4">
      <c r="BC283" s="1" t="s">
        <v>371</v>
      </c>
    </row>
    <row r="284" spans="54:55" ht="14.1" customHeight="1" x14ac:dyDescent="0.4">
      <c r="BC284" s="1" t="s">
        <v>372</v>
      </c>
    </row>
    <row r="285" spans="54:55" ht="14.1" customHeight="1" x14ac:dyDescent="0.4">
      <c r="BC285" s="1" t="s">
        <v>373</v>
      </c>
    </row>
    <row r="286" spans="54:55" ht="14.1" customHeight="1" x14ac:dyDescent="0.4">
      <c r="BC286" s="1" t="s">
        <v>374</v>
      </c>
    </row>
    <row r="287" spans="54:55" ht="14.1" customHeight="1" x14ac:dyDescent="0.4">
      <c r="BC287" s="1" t="s">
        <v>375</v>
      </c>
    </row>
    <row r="288" spans="54:55" ht="14.1" customHeight="1" x14ac:dyDescent="0.4">
      <c r="BC288" s="1" t="s">
        <v>376</v>
      </c>
    </row>
    <row r="289" spans="54:55" ht="14.1" customHeight="1" x14ac:dyDescent="0.4">
      <c r="BC289" s="1" t="s">
        <v>377</v>
      </c>
    </row>
    <row r="290" spans="54:55" ht="14.1" customHeight="1" x14ac:dyDescent="0.4">
      <c r="BB290" s="22"/>
    </row>
    <row r="291" spans="54:55" ht="14.1" customHeight="1" x14ac:dyDescent="0.4">
      <c r="BC291" s="1" t="s">
        <v>379</v>
      </c>
    </row>
    <row r="292" spans="54:55" ht="14.1" customHeight="1" x14ac:dyDescent="0.4">
      <c r="BC292" s="1" t="s">
        <v>380</v>
      </c>
    </row>
    <row r="293" spans="54:55" ht="14.1" customHeight="1" x14ac:dyDescent="0.4">
      <c r="BC293" s="1" t="s">
        <v>188</v>
      </c>
    </row>
    <row r="294" spans="54:55" ht="14.1" customHeight="1" x14ac:dyDescent="0.4">
      <c r="BC294" s="1" t="s">
        <v>381</v>
      </c>
    </row>
    <row r="295" spans="54:55" ht="14.1" customHeight="1" x14ac:dyDescent="0.4">
      <c r="BC295" s="1" t="s">
        <v>89</v>
      </c>
    </row>
    <row r="296" spans="54:55" ht="14.1" customHeight="1" x14ac:dyDescent="0.4">
      <c r="BC296" s="1" t="s">
        <v>382</v>
      </c>
    </row>
    <row r="297" spans="54:55" ht="14.1" customHeight="1" x14ac:dyDescent="0.4">
      <c r="BC297" s="1" t="s">
        <v>383</v>
      </c>
    </row>
    <row r="298" spans="54:55" ht="14.1" customHeight="1" x14ac:dyDescent="0.4">
      <c r="BC298" s="1" t="s">
        <v>384</v>
      </c>
    </row>
    <row r="299" spans="54:55" ht="14.1" customHeight="1" x14ac:dyDescent="0.4">
      <c r="BC299" s="1" t="s">
        <v>156</v>
      </c>
    </row>
    <row r="301" spans="54:55" ht="14.1" customHeight="1" x14ac:dyDescent="0.4">
      <c r="BB301" s="22"/>
    </row>
    <row r="302" spans="54:55" ht="14.1" customHeight="1" x14ac:dyDescent="0.4">
      <c r="BC302" s="1" t="s">
        <v>387</v>
      </c>
    </row>
    <row r="303" spans="54:55" ht="14.1" customHeight="1" x14ac:dyDescent="0.4">
      <c r="BC303" s="1" t="s">
        <v>388</v>
      </c>
    </row>
    <row r="304" spans="54:55" ht="14.1" customHeight="1" x14ac:dyDescent="0.4">
      <c r="BC304" s="1" t="s">
        <v>389</v>
      </c>
    </row>
    <row r="305" spans="54:55" ht="14.1" customHeight="1" x14ac:dyDescent="0.4">
      <c r="BC305" s="1" t="s">
        <v>390</v>
      </c>
    </row>
    <row r="306" spans="54:55" ht="14.1" customHeight="1" x14ac:dyDescent="0.4">
      <c r="BC306" s="1" t="s">
        <v>391</v>
      </c>
    </row>
    <row r="307" spans="54:55" ht="14.1" customHeight="1" x14ac:dyDescent="0.4">
      <c r="BC307" s="1" t="s">
        <v>156</v>
      </c>
    </row>
    <row r="308" spans="54:55" ht="14.1" customHeight="1" x14ac:dyDescent="0.4">
      <c r="BB308" s="22"/>
    </row>
    <row r="309" spans="54:55" ht="14.1" customHeight="1" x14ac:dyDescent="0.4">
      <c r="BC309" s="1" t="s">
        <v>393</v>
      </c>
    </row>
    <row r="310" spans="54:55" ht="14.1" customHeight="1" x14ac:dyDescent="0.4">
      <c r="BC310" s="1" t="s">
        <v>394</v>
      </c>
    </row>
    <row r="311" spans="54:55" ht="14.1" customHeight="1" x14ac:dyDescent="0.4">
      <c r="BC311" s="1" t="s">
        <v>377</v>
      </c>
    </row>
    <row r="314" spans="54:55" ht="14.1" customHeight="1" x14ac:dyDescent="0.4">
      <c r="BB314" s="22"/>
    </row>
    <row r="315" spans="54:55" ht="14.1" customHeight="1" x14ac:dyDescent="0.4">
      <c r="BC315" s="1" t="s">
        <v>397</v>
      </c>
    </row>
    <row r="316" spans="54:55" ht="14.1" customHeight="1" x14ac:dyDescent="0.4">
      <c r="BC316" s="1" t="s">
        <v>398</v>
      </c>
    </row>
    <row r="317" spans="54:55" ht="14.1" customHeight="1" x14ac:dyDescent="0.4">
      <c r="BC317" s="1" t="s">
        <v>399</v>
      </c>
    </row>
    <row r="318" spans="54:55" ht="14.1" customHeight="1" x14ac:dyDescent="0.4">
      <c r="BC318" s="1" t="s">
        <v>400</v>
      </c>
    </row>
    <row r="319" spans="54:55" ht="14.1" customHeight="1" x14ac:dyDescent="0.4">
      <c r="BB319" s="22"/>
    </row>
    <row r="320" spans="54:55" ht="14.1" customHeight="1" x14ac:dyDescent="0.4">
      <c r="BC320" s="1" t="s">
        <v>111</v>
      </c>
    </row>
    <row r="321" spans="54:55" ht="14.1" customHeight="1" x14ac:dyDescent="0.4">
      <c r="BC321" s="1" t="s">
        <v>234</v>
      </c>
    </row>
    <row r="322" spans="54:55" ht="14.1" customHeight="1" x14ac:dyDescent="0.4">
      <c r="BC322" s="1" t="s">
        <v>219</v>
      </c>
    </row>
    <row r="323" spans="54:55" ht="14.1" customHeight="1" x14ac:dyDescent="0.4">
      <c r="BC323" s="1" t="s">
        <v>402</v>
      </c>
    </row>
    <row r="324" spans="54:55" ht="14.1" customHeight="1" x14ac:dyDescent="0.4">
      <c r="BC324" s="1" t="s">
        <v>403</v>
      </c>
    </row>
    <row r="325" spans="54:55" ht="14.1" customHeight="1" x14ac:dyDescent="0.4">
      <c r="BC325" s="1" t="s">
        <v>341</v>
      </c>
    </row>
    <row r="326" spans="54:55" ht="14.1" customHeight="1" x14ac:dyDescent="0.4">
      <c r="BC326" s="1" t="s">
        <v>404</v>
      </c>
    </row>
    <row r="327" spans="54:55" ht="14.1" customHeight="1" x14ac:dyDescent="0.4">
      <c r="BC327" s="1" t="s">
        <v>405</v>
      </c>
    </row>
    <row r="328" spans="54:55" ht="14.1" customHeight="1" x14ac:dyDescent="0.4">
      <c r="BC328" s="1" t="s">
        <v>406</v>
      </c>
    </row>
    <row r="329" spans="54:55" ht="14.1" customHeight="1" x14ac:dyDescent="0.4">
      <c r="BC329" s="1" t="s">
        <v>228</v>
      </c>
    </row>
    <row r="330" spans="54:55" ht="14.1" customHeight="1" x14ac:dyDescent="0.4">
      <c r="BC330" s="1" t="s">
        <v>407</v>
      </c>
    </row>
    <row r="331" spans="54:55" ht="14.1" customHeight="1" x14ac:dyDescent="0.4">
      <c r="BC331" s="1" t="s">
        <v>156</v>
      </c>
    </row>
    <row r="332" spans="54:55" ht="14.1" customHeight="1" x14ac:dyDescent="0.4">
      <c r="BB332" s="22"/>
    </row>
    <row r="333" spans="54:55" ht="14.1" customHeight="1" x14ac:dyDescent="0.4">
      <c r="BC333" s="1" t="s">
        <v>409</v>
      </c>
    </row>
    <row r="334" spans="54:55" ht="14.1" customHeight="1" x14ac:dyDescent="0.4">
      <c r="BC334" s="1" t="s">
        <v>410</v>
      </c>
    </row>
    <row r="335" spans="54:55" ht="14.1" customHeight="1" x14ac:dyDescent="0.4">
      <c r="BC335" s="1" t="s">
        <v>411</v>
      </c>
    </row>
    <row r="336" spans="54:55" ht="14.1" customHeight="1" x14ac:dyDescent="0.4">
      <c r="BC336" s="1" t="s">
        <v>412</v>
      </c>
    </row>
    <row r="337" spans="54:55" ht="14.1" customHeight="1" x14ac:dyDescent="0.4">
      <c r="BC337" s="1" t="s">
        <v>413</v>
      </c>
    </row>
    <row r="338" spans="54:55" ht="14.1" customHeight="1" x14ac:dyDescent="0.4">
      <c r="BC338" s="1" t="s">
        <v>414</v>
      </c>
    </row>
    <row r="339" spans="54:55" ht="14.1" customHeight="1" x14ac:dyDescent="0.4">
      <c r="BC339" s="1" t="s">
        <v>415</v>
      </c>
    </row>
    <row r="340" spans="54:55" ht="14.1" customHeight="1" x14ac:dyDescent="0.4">
      <c r="BC340" s="1" t="s">
        <v>416</v>
      </c>
    </row>
    <row r="341" spans="54:55" ht="14.1" customHeight="1" x14ac:dyDescent="0.4">
      <c r="BB341" s="22"/>
    </row>
    <row r="342" spans="54:55" ht="14.1" customHeight="1" x14ac:dyDescent="0.4">
      <c r="BC342" s="1" t="s">
        <v>418</v>
      </c>
    </row>
    <row r="343" spans="54:55" ht="14.1" customHeight="1" x14ac:dyDescent="0.4">
      <c r="BC343" s="1" t="s">
        <v>419</v>
      </c>
    </row>
    <row r="344" spans="54:55" ht="14.1" customHeight="1" x14ac:dyDescent="0.4">
      <c r="BC344" s="1" t="s">
        <v>420</v>
      </c>
    </row>
    <row r="345" spans="54:55" ht="14.1" customHeight="1" x14ac:dyDescent="0.4">
      <c r="BC345" s="1" t="s">
        <v>421</v>
      </c>
    </row>
    <row r="346" spans="54:55" ht="14.1" customHeight="1" x14ac:dyDescent="0.4">
      <c r="BB346" s="22"/>
    </row>
    <row r="347" spans="54:55" ht="14.1" customHeight="1" x14ac:dyDescent="0.4">
      <c r="BC347" s="1" t="s">
        <v>418</v>
      </c>
    </row>
    <row r="348" spans="54:55" ht="14.1" customHeight="1" x14ac:dyDescent="0.4">
      <c r="BC348" s="1" t="s">
        <v>423</v>
      </c>
    </row>
    <row r="349" spans="54:55" ht="14.1" customHeight="1" x14ac:dyDescent="0.4">
      <c r="BB349" s="22"/>
    </row>
    <row r="350" spans="54:55" ht="14.1" customHeight="1" x14ac:dyDescent="0.4">
      <c r="BC350" s="1" t="s">
        <v>425</v>
      </c>
    </row>
    <row r="351" spans="54:55" ht="14.1" customHeight="1" x14ac:dyDescent="0.4">
      <c r="BC351" s="1" t="s">
        <v>426</v>
      </c>
    </row>
    <row r="352" spans="54:55" ht="14.1" customHeight="1" x14ac:dyDescent="0.4">
      <c r="BC352" s="1" t="s">
        <v>377</v>
      </c>
    </row>
    <row r="353" spans="54:55" ht="14.1" customHeight="1" x14ac:dyDescent="0.4">
      <c r="BB353" s="22"/>
    </row>
    <row r="354" spans="54:55" ht="14.1" customHeight="1" x14ac:dyDescent="0.4">
      <c r="BC354" s="1" t="s">
        <v>428</v>
      </c>
    </row>
    <row r="355" spans="54:55" ht="14.1" customHeight="1" x14ac:dyDescent="0.4">
      <c r="BC355" s="1" t="s">
        <v>429</v>
      </c>
    </row>
    <row r="357" spans="54:55" ht="14.1" customHeight="1" x14ac:dyDescent="0.4">
      <c r="BB357" s="22"/>
    </row>
    <row r="358" spans="54:55" ht="14.1" customHeight="1" x14ac:dyDescent="0.4">
      <c r="BC358" s="1" t="s">
        <v>431</v>
      </c>
    </row>
    <row r="359" spans="54:55" ht="14.1" customHeight="1" x14ac:dyDescent="0.4">
      <c r="BC359" s="1" t="s">
        <v>432</v>
      </c>
    </row>
    <row r="360" spans="54:55" ht="14.1" customHeight="1" x14ac:dyDescent="0.4">
      <c r="BC360" s="1" t="s">
        <v>433</v>
      </c>
    </row>
    <row r="361" spans="54:55" ht="14.1" customHeight="1" x14ac:dyDescent="0.4">
      <c r="BC361" s="1" t="s">
        <v>434</v>
      </c>
    </row>
    <row r="362" spans="54:55" ht="14.1" customHeight="1" x14ac:dyDescent="0.4">
      <c r="BC362" s="1" t="s">
        <v>435</v>
      </c>
    </row>
    <row r="363" spans="54:55" ht="14.1" customHeight="1" x14ac:dyDescent="0.4">
      <c r="BC363" s="1" t="s">
        <v>436</v>
      </c>
    </row>
    <row r="364" spans="54:55" ht="14.1" customHeight="1" x14ac:dyDescent="0.4">
      <c r="BC364" s="1" t="s">
        <v>437</v>
      </c>
    </row>
    <row r="365" spans="54:55" ht="14.1" customHeight="1" x14ac:dyDescent="0.4">
      <c r="BC365" s="1" t="s">
        <v>438</v>
      </c>
    </row>
    <row r="366" spans="54:55" ht="14.1" customHeight="1" x14ac:dyDescent="0.4">
      <c r="BC366" s="1" t="s">
        <v>439</v>
      </c>
    </row>
    <row r="367" spans="54:55" ht="14.1" customHeight="1" x14ac:dyDescent="0.4">
      <c r="BC367" s="1" t="s">
        <v>440</v>
      </c>
    </row>
    <row r="368" spans="54:55" ht="14.1" customHeight="1" x14ac:dyDescent="0.4">
      <c r="BC368" s="1" t="s">
        <v>441</v>
      </c>
    </row>
    <row r="369" spans="54:55" ht="14.1" customHeight="1" x14ac:dyDescent="0.4">
      <c r="BC369" s="1" t="s">
        <v>442</v>
      </c>
    </row>
    <row r="370" spans="54:55" ht="14.1" customHeight="1" x14ac:dyDescent="0.4">
      <c r="BC370" s="1" t="s">
        <v>443</v>
      </c>
    </row>
    <row r="371" spans="54:55" ht="14.1" customHeight="1" x14ac:dyDescent="0.4">
      <c r="BC371" s="1" t="s">
        <v>444</v>
      </c>
    </row>
    <row r="372" spans="54:55" ht="14.1" customHeight="1" x14ac:dyDescent="0.4">
      <c r="BB372" s="22"/>
    </row>
    <row r="373" spans="54:55" ht="14.1" customHeight="1" x14ac:dyDescent="0.4">
      <c r="BC373" s="1" t="s">
        <v>446</v>
      </c>
    </row>
    <row r="374" spans="54:55" ht="14.1" customHeight="1" x14ac:dyDescent="0.4">
      <c r="BC374" s="1" t="s">
        <v>447</v>
      </c>
    </row>
    <row r="375" spans="54:55" ht="14.1" customHeight="1" x14ac:dyDescent="0.4">
      <c r="BC375" s="1" t="s">
        <v>448</v>
      </c>
    </row>
    <row r="376" spans="54:55" ht="14.1" customHeight="1" x14ac:dyDescent="0.4">
      <c r="BC376" s="1" t="s">
        <v>449</v>
      </c>
    </row>
    <row r="377" spans="54:55" ht="14.1" customHeight="1" x14ac:dyDescent="0.4">
      <c r="BC377" s="1" t="s">
        <v>450</v>
      </c>
    </row>
    <row r="378" spans="54:55" ht="14.1" customHeight="1" x14ac:dyDescent="0.4">
      <c r="BC378" s="1" t="s">
        <v>451</v>
      </c>
    </row>
    <row r="379" spans="54:55" ht="14.1" customHeight="1" x14ac:dyDescent="0.4">
      <c r="BC379" s="1" t="s">
        <v>452</v>
      </c>
    </row>
    <row r="380" spans="54:55" ht="14.1" customHeight="1" x14ac:dyDescent="0.4">
      <c r="BC380" s="1" t="s">
        <v>453</v>
      </c>
    </row>
    <row r="381" spans="54:55" ht="14.1" customHeight="1" x14ac:dyDescent="0.4">
      <c r="BC381" s="1" t="s">
        <v>454</v>
      </c>
    </row>
    <row r="382" spans="54:55" ht="14.1" customHeight="1" x14ac:dyDescent="0.4">
      <c r="BC382" s="1" t="s">
        <v>455</v>
      </c>
    </row>
    <row r="383" spans="54:55" ht="14.1" customHeight="1" x14ac:dyDescent="0.4">
      <c r="BC383" s="1" t="s">
        <v>456</v>
      </c>
    </row>
    <row r="384" spans="54:55" ht="14.1" customHeight="1" x14ac:dyDescent="0.4">
      <c r="BC384" s="1" t="s">
        <v>457</v>
      </c>
    </row>
    <row r="385" spans="54:55" ht="14.1" customHeight="1" x14ac:dyDescent="0.4">
      <c r="BB385" s="22"/>
    </row>
    <row r="386" spans="54:55" ht="14.1" customHeight="1" x14ac:dyDescent="0.4">
      <c r="BC386" s="1" t="s">
        <v>459</v>
      </c>
    </row>
    <row r="387" spans="54:55" ht="14.1" customHeight="1" x14ac:dyDescent="0.4">
      <c r="BC387" s="1" t="s">
        <v>460</v>
      </c>
    </row>
    <row r="388" spans="54:55" ht="14.1" customHeight="1" x14ac:dyDescent="0.4">
      <c r="BB388" s="22"/>
    </row>
    <row r="389" spans="54:55" ht="14.1" customHeight="1" x14ac:dyDescent="0.4">
      <c r="BC389" s="1" t="s">
        <v>462</v>
      </c>
    </row>
    <row r="390" spans="54:55" ht="14.1" customHeight="1" x14ac:dyDescent="0.4">
      <c r="BC390" s="1" t="s">
        <v>463</v>
      </c>
    </row>
    <row r="391" spans="54:55" ht="14.1" customHeight="1" x14ac:dyDescent="0.4">
      <c r="BB391" s="22"/>
    </row>
    <row r="392" spans="54:55" ht="14.1" customHeight="1" x14ac:dyDescent="0.4">
      <c r="BC392" s="1" t="s">
        <v>465</v>
      </c>
    </row>
    <row r="393" spans="54:55" ht="14.1" customHeight="1" x14ac:dyDescent="0.4">
      <c r="BC393" s="1" t="s">
        <v>466</v>
      </c>
    </row>
    <row r="394" spans="54:55" ht="14.1" customHeight="1" x14ac:dyDescent="0.4">
      <c r="BB394" s="22"/>
    </row>
    <row r="395" spans="54:55" ht="14.1" customHeight="1" x14ac:dyDescent="0.4">
      <c r="BC395" s="1" t="s">
        <v>468</v>
      </c>
    </row>
    <row r="396" spans="54:55" ht="14.1" customHeight="1" x14ac:dyDescent="0.4">
      <c r="BC396" s="1" t="s">
        <v>469</v>
      </c>
    </row>
    <row r="397" spans="54:55" ht="14.1" customHeight="1" x14ac:dyDescent="0.4">
      <c r="BC397" s="1" t="s">
        <v>470</v>
      </c>
    </row>
    <row r="398" spans="54:55" ht="14.1" customHeight="1" x14ac:dyDescent="0.4">
      <c r="BC398" s="1" t="s">
        <v>471</v>
      </c>
    </row>
    <row r="399" spans="54:55" ht="14.1" customHeight="1" x14ac:dyDescent="0.4">
      <c r="BB399" s="22"/>
    </row>
    <row r="400" spans="54:55" ht="14.1" customHeight="1" x14ac:dyDescent="0.4">
      <c r="BC400" s="1" t="s">
        <v>473</v>
      </c>
    </row>
    <row r="401" spans="54:55" ht="14.1" customHeight="1" x14ac:dyDescent="0.4">
      <c r="BC401" s="1" t="s">
        <v>474</v>
      </c>
    </row>
    <row r="402" spans="54:55" ht="14.1" customHeight="1" x14ac:dyDescent="0.4">
      <c r="BC402" s="1" t="s">
        <v>475</v>
      </c>
    </row>
    <row r="404" spans="54:55" ht="14.1" customHeight="1" x14ac:dyDescent="0.4">
      <c r="BB404" s="22"/>
    </row>
    <row r="405" spans="54:55" ht="14.1" customHeight="1" x14ac:dyDescent="0.4">
      <c r="BC405" s="1" t="s">
        <v>478</v>
      </c>
    </row>
    <row r="406" spans="54:55" ht="14.1" customHeight="1" x14ac:dyDescent="0.4">
      <c r="BC406" s="1" t="s">
        <v>479</v>
      </c>
    </row>
    <row r="407" spans="54:55" ht="14.1" customHeight="1" x14ac:dyDescent="0.4">
      <c r="BC407" s="1" t="s">
        <v>480</v>
      </c>
    </row>
    <row r="408" spans="54:55" ht="14.1" customHeight="1" x14ac:dyDescent="0.4">
      <c r="BC408" s="1" t="s">
        <v>481</v>
      </c>
    </row>
    <row r="409" spans="54:55" ht="14.1" customHeight="1" x14ac:dyDescent="0.4">
      <c r="BC409" s="1" t="s">
        <v>482</v>
      </c>
    </row>
    <row r="410" spans="54:55" ht="14.1" customHeight="1" x14ac:dyDescent="0.4">
      <c r="BC410" s="1" t="s">
        <v>483</v>
      </c>
    </row>
    <row r="411" spans="54:55" ht="14.1" customHeight="1" x14ac:dyDescent="0.4">
      <c r="BC411" s="1" t="s">
        <v>484</v>
      </c>
    </row>
    <row r="412" spans="54:55" ht="14.1" customHeight="1" x14ac:dyDescent="0.4">
      <c r="BC412" s="1" t="s">
        <v>485</v>
      </c>
    </row>
    <row r="413" spans="54:55" ht="14.1" customHeight="1" x14ac:dyDescent="0.4">
      <c r="BC413" s="1" t="s">
        <v>486</v>
      </c>
    </row>
    <row r="414" spans="54:55" ht="14.1" customHeight="1" x14ac:dyDescent="0.4">
      <c r="BC414" s="1" t="s">
        <v>487</v>
      </c>
    </row>
    <row r="415" spans="54:55" ht="14.1" customHeight="1" x14ac:dyDescent="0.4">
      <c r="BC415" s="1" t="s">
        <v>488</v>
      </c>
    </row>
    <row r="416" spans="54:55" ht="14.1" customHeight="1" x14ac:dyDescent="0.4">
      <c r="BB416" s="22"/>
    </row>
    <row r="417" spans="54:55" ht="14.1" customHeight="1" x14ac:dyDescent="0.4">
      <c r="BC417" s="1" t="s">
        <v>490</v>
      </c>
    </row>
    <row r="418" spans="54:55" ht="14.1" customHeight="1" x14ac:dyDescent="0.4">
      <c r="BC418" s="1" t="s">
        <v>241</v>
      </c>
    </row>
    <row r="420" spans="54:55" ht="14.1" customHeight="1" x14ac:dyDescent="0.4">
      <c r="BB420" s="22"/>
    </row>
    <row r="421" spans="54:55" ht="14.1" customHeight="1" x14ac:dyDescent="0.4">
      <c r="BC421" s="1" t="s">
        <v>492</v>
      </c>
    </row>
    <row r="422" spans="54:55" ht="14.1" customHeight="1" x14ac:dyDescent="0.4">
      <c r="BC422" s="1" t="s">
        <v>115</v>
      </c>
    </row>
    <row r="423" spans="54:55" ht="14.1" customHeight="1" x14ac:dyDescent="0.4">
      <c r="BC423" s="1" t="s">
        <v>114</v>
      </c>
    </row>
    <row r="424" spans="54:55" ht="14.1" customHeight="1" x14ac:dyDescent="0.4">
      <c r="BC424" s="1" t="s">
        <v>493</v>
      </c>
    </row>
    <row r="425" spans="54:55" ht="14.1" customHeight="1" x14ac:dyDescent="0.4">
      <c r="BC425" s="1" t="s">
        <v>494</v>
      </c>
    </row>
    <row r="426" spans="54:55" ht="14.1" customHeight="1" x14ac:dyDescent="0.4">
      <c r="BC426" s="1" t="s">
        <v>495</v>
      </c>
    </row>
    <row r="427" spans="54:55" ht="14.1" customHeight="1" x14ac:dyDescent="0.4">
      <c r="BB427" s="22"/>
    </row>
    <row r="428" spans="54:55" ht="14.1" customHeight="1" x14ac:dyDescent="0.4">
      <c r="BC428" s="1" t="s">
        <v>497</v>
      </c>
    </row>
    <row r="429" spans="54:55" ht="14.1" customHeight="1" x14ac:dyDescent="0.4">
      <c r="BC429" s="1" t="s">
        <v>498</v>
      </c>
    </row>
    <row r="430" spans="54:55" ht="14.1" customHeight="1" x14ac:dyDescent="0.4">
      <c r="BC430" s="1" t="s">
        <v>318</v>
      </c>
    </row>
    <row r="431" spans="54:55" ht="14.1" customHeight="1" x14ac:dyDescent="0.4">
      <c r="BC431" s="1" t="s">
        <v>499</v>
      </c>
    </row>
    <row r="432" spans="54:55" ht="14.1" customHeight="1" x14ac:dyDescent="0.4">
      <c r="BC432" s="1" t="s">
        <v>500</v>
      </c>
    </row>
    <row r="433" spans="54:55" ht="14.1" customHeight="1" x14ac:dyDescent="0.4">
      <c r="BC433" s="1" t="s">
        <v>501</v>
      </c>
    </row>
    <row r="434" spans="54:55" ht="14.1" customHeight="1" x14ac:dyDescent="0.4">
      <c r="BC434" s="1" t="s">
        <v>377</v>
      </c>
    </row>
    <row r="435" spans="54:55" ht="14.1" customHeight="1" x14ac:dyDescent="0.4">
      <c r="BB435" s="22"/>
    </row>
    <row r="436" spans="54:55" ht="14.1" customHeight="1" x14ac:dyDescent="0.4">
      <c r="BC436" s="1" t="s">
        <v>75</v>
      </c>
    </row>
    <row r="437" spans="54:55" ht="14.1" customHeight="1" x14ac:dyDescent="0.4">
      <c r="BC437" s="1" t="s">
        <v>503</v>
      </c>
    </row>
    <row r="438" spans="54:55" ht="14.1" customHeight="1" x14ac:dyDescent="0.4">
      <c r="BC438" s="1" t="s">
        <v>504</v>
      </c>
    </row>
    <row r="439" spans="54:55" ht="14.1" customHeight="1" x14ac:dyDescent="0.4">
      <c r="BB439" s="22"/>
    </row>
    <row r="440" spans="54:55" ht="14.1" customHeight="1" x14ac:dyDescent="0.4">
      <c r="BC440" s="1" t="s">
        <v>492</v>
      </c>
    </row>
    <row r="441" spans="54:55" ht="14.1" customHeight="1" x14ac:dyDescent="0.4">
      <c r="BC441" s="1" t="s">
        <v>114</v>
      </c>
    </row>
    <row r="442" spans="54:55" ht="14.1" customHeight="1" x14ac:dyDescent="0.4">
      <c r="BC442" s="1" t="s">
        <v>506</v>
      </c>
    </row>
    <row r="443" spans="54:55" ht="14.1" customHeight="1" x14ac:dyDescent="0.4">
      <c r="BB443" s="22"/>
    </row>
    <row r="444" spans="54:55" ht="14.1" customHeight="1" x14ac:dyDescent="0.4">
      <c r="BC444" s="1" t="s">
        <v>508</v>
      </c>
    </row>
    <row r="445" spans="54:55" ht="14.1" customHeight="1" x14ac:dyDescent="0.4">
      <c r="BC445" s="1" t="s">
        <v>509</v>
      </c>
    </row>
    <row r="446" spans="54:55" ht="14.1" customHeight="1" x14ac:dyDescent="0.4">
      <c r="BB446" s="22"/>
    </row>
    <row r="447" spans="54:55" ht="14.1" customHeight="1" x14ac:dyDescent="0.4">
      <c r="BC447" s="1" t="s">
        <v>511</v>
      </c>
    </row>
    <row r="448" spans="54:55" ht="14.1" customHeight="1" x14ac:dyDescent="0.4">
      <c r="BC448" s="1" t="s">
        <v>512</v>
      </c>
    </row>
    <row r="449" spans="54:55" ht="14.1" customHeight="1" x14ac:dyDescent="0.4">
      <c r="BC449" s="1" t="s">
        <v>513</v>
      </c>
    </row>
    <row r="450" spans="54:55" ht="14.1" customHeight="1" x14ac:dyDescent="0.4">
      <c r="BB450" s="22"/>
    </row>
    <row r="451" spans="54:55" ht="14.1" customHeight="1" x14ac:dyDescent="0.4">
      <c r="BC451" s="1" t="s">
        <v>515</v>
      </c>
    </row>
    <row r="452" spans="54:55" ht="14.1" customHeight="1" x14ac:dyDescent="0.4">
      <c r="BC452" s="1" t="s">
        <v>516</v>
      </c>
    </row>
    <row r="453" spans="54:55" ht="14.1" customHeight="1" x14ac:dyDescent="0.4">
      <c r="BB453" s="22"/>
    </row>
    <row r="454" spans="54:55" ht="14.1" customHeight="1" x14ac:dyDescent="0.4">
      <c r="BC454" s="1" t="s">
        <v>518</v>
      </c>
    </row>
    <row r="455" spans="54:55" ht="14.1" customHeight="1" x14ac:dyDescent="0.4">
      <c r="BC455" s="1" t="s">
        <v>519</v>
      </c>
    </row>
    <row r="456" spans="54:55" ht="14.1" customHeight="1" x14ac:dyDescent="0.4">
      <c r="BC456" s="1" t="s">
        <v>520</v>
      </c>
    </row>
    <row r="457" spans="54:55" ht="14.1" customHeight="1" x14ac:dyDescent="0.4">
      <c r="BB457" s="22"/>
    </row>
    <row r="458" spans="54:55" ht="14.1" customHeight="1" x14ac:dyDescent="0.4">
      <c r="BC458" s="1" t="s">
        <v>111</v>
      </c>
    </row>
    <row r="459" spans="54:55" ht="14.1" customHeight="1" x14ac:dyDescent="0.4">
      <c r="BC459" s="1" t="s">
        <v>107</v>
      </c>
    </row>
    <row r="460" spans="54:55" ht="14.1" customHeight="1" x14ac:dyDescent="0.4">
      <c r="BC460" s="1" t="s">
        <v>229</v>
      </c>
    </row>
    <row r="461" spans="54:55" ht="14.1" customHeight="1" x14ac:dyDescent="0.4">
      <c r="BC461" s="1" t="s">
        <v>404</v>
      </c>
    </row>
    <row r="462" spans="54:55" ht="14.1" customHeight="1" x14ac:dyDescent="0.4">
      <c r="BC462" s="1" t="s">
        <v>234</v>
      </c>
    </row>
    <row r="463" spans="54:55" ht="14.1" customHeight="1" x14ac:dyDescent="0.4">
      <c r="BC463" s="1" t="s">
        <v>522</v>
      </c>
    </row>
    <row r="464" spans="54:55" ht="14.1" customHeight="1" x14ac:dyDescent="0.4">
      <c r="BC464" s="1" t="s">
        <v>523</v>
      </c>
    </row>
    <row r="467" spans="54:55" ht="14.1" customHeight="1" x14ac:dyDescent="0.4">
      <c r="BB467" s="22"/>
    </row>
    <row r="468" spans="54:55" ht="14.1" customHeight="1" x14ac:dyDescent="0.4">
      <c r="BC468" s="1" t="s">
        <v>525</v>
      </c>
    </row>
    <row r="469" spans="54:55" ht="14.1" customHeight="1" x14ac:dyDescent="0.4">
      <c r="BC469" s="1" t="s">
        <v>526</v>
      </c>
    </row>
    <row r="470" spans="54:55" ht="14.1" customHeight="1" x14ac:dyDescent="0.4">
      <c r="BC470" s="1" t="s">
        <v>527</v>
      </c>
    </row>
    <row r="471" spans="54:55" ht="14.1" customHeight="1" x14ac:dyDescent="0.4">
      <c r="BB471" s="22"/>
    </row>
    <row r="472" spans="54:55" ht="14.1" customHeight="1" x14ac:dyDescent="0.4">
      <c r="BC472" s="1" t="s">
        <v>525</v>
      </c>
    </row>
    <row r="473" spans="54:55" ht="14.1" customHeight="1" x14ac:dyDescent="0.4">
      <c r="BC473" s="1" t="s">
        <v>526</v>
      </c>
    </row>
    <row r="474" spans="54:55" ht="14.1" customHeight="1" x14ac:dyDescent="0.4">
      <c r="BC474" s="1" t="s">
        <v>527</v>
      </c>
    </row>
    <row r="476" spans="54:55" ht="14.1" customHeight="1" x14ac:dyDescent="0.4">
      <c r="BB476" s="22"/>
    </row>
    <row r="477" spans="54:55" ht="14.1" customHeight="1" x14ac:dyDescent="0.4">
      <c r="BC477" s="1" t="s">
        <v>530</v>
      </c>
    </row>
    <row r="478" spans="54:55" ht="14.1" customHeight="1" x14ac:dyDescent="0.4">
      <c r="BC478" s="1" t="s">
        <v>531</v>
      </c>
    </row>
    <row r="479" spans="54:55" ht="14.1" customHeight="1" x14ac:dyDescent="0.4">
      <c r="BC479" s="1" t="s">
        <v>532</v>
      </c>
    </row>
    <row r="480" spans="54:55" ht="14.1" customHeight="1" x14ac:dyDescent="0.4">
      <c r="BC480" s="1" t="s">
        <v>533</v>
      </c>
    </row>
    <row r="481" spans="54:55" ht="14.1" customHeight="1" x14ac:dyDescent="0.4">
      <c r="BC481" s="1" t="s">
        <v>534</v>
      </c>
    </row>
    <row r="482" spans="54:55" ht="14.1" customHeight="1" x14ac:dyDescent="0.4">
      <c r="BB482" s="22"/>
    </row>
    <row r="483" spans="54:55" ht="14.1" customHeight="1" x14ac:dyDescent="0.4">
      <c r="BC483" s="1" t="s">
        <v>525</v>
      </c>
    </row>
    <row r="484" spans="54:55" ht="14.1" customHeight="1" x14ac:dyDescent="0.4">
      <c r="BC484" s="1" t="s">
        <v>526</v>
      </c>
    </row>
    <row r="485" spans="54:55" ht="14.1" customHeight="1" x14ac:dyDescent="0.4">
      <c r="BC485" s="1" t="s">
        <v>494</v>
      </c>
    </row>
    <row r="486" spans="54:55" ht="14.1" customHeight="1" x14ac:dyDescent="0.4">
      <c r="BB486" s="22"/>
    </row>
    <row r="487" spans="54:55" ht="14.1" customHeight="1" x14ac:dyDescent="0.4">
      <c r="BC487" s="1" t="s">
        <v>537</v>
      </c>
    </row>
    <row r="488" spans="54:55" ht="14.1" customHeight="1" x14ac:dyDescent="0.4">
      <c r="BC488" s="1" t="s">
        <v>538</v>
      </c>
    </row>
    <row r="489" spans="54:55" ht="14.1" customHeight="1" x14ac:dyDescent="0.4">
      <c r="BC489" s="1" t="s">
        <v>539</v>
      </c>
    </row>
    <row r="490" spans="54:55" ht="14.1" customHeight="1" x14ac:dyDescent="0.4">
      <c r="BC490" s="1" t="s">
        <v>540</v>
      </c>
    </row>
    <row r="492" spans="54:55" ht="14.1" customHeight="1" x14ac:dyDescent="0.4">
      <c r="BB492" s="22"/>
    </row>
    <row r="493" spans="54:55" ht="14.1" customHeight="1" x14ac:dyDescent="0.4">
      <c r="BC493" s="1" t="s">
        <v>541</v>
      </c>
    </row>
    <row r="494" spans="54:55" ht="14.1" customHeight="1" x14ac:dyDescent="0.4">
      <c r="BC494" s="1" t="s">
        <v>542</v>
      </c>
    </row>
    <row r="495" spans="54:55" ht="14.1" customHeight="1" x14ac:dyDescent="0.4">
      <c r="BC495" s="1" t="s">
        <v>543</v>
      </c>
    </row>
    <row r="496" spans="54:55" ht="14.1" customHeight="1" x14ac:dyDescent="0.4">
      <c r="BC496" s="1" t="s">
        <v>544</v>
      </c>
    </row>
    <row r="497" spans="54:55" ht="14.1" customHeight="1" x14ac:dyDescent="0.4">
      <c r="BC497" s="1" t="s">
        <v>545</v>
      </c>
    </row>
    <row r="498" spans="54:55" ht="14.1" customHeight="1" x14ac:dyDescent="0.4">
      <c r="BC498" s="1" t="s">
        <v>546</v>
      </c>
    </row>
    <row r="499" spans="54:55" ht="14.1" customHeight="1" x14ac:dyDescent="0.4">
      <c r="BC499" s="1" t="s">
        <v>547</v>
      </c>
    </row>
    <row r="500" spans="54:55" ht="14.1" customHeight="1" x14ac:dyDescent="0.4">
      <c r="BB500" s="22"/>
    </row>
    <row r="501" spans="54:55" ht="14.1" customHeight="1" x14ac:dyDescent="0.4">
      <c r="BC501" s="1" t="s">
        <v>548</v>
      </c>
    </row>
    <row r="502" spans="54:55" ht="14.1" customHeight="1" x14ac:dyDescent="0.4">
      <c r="BC502" s="1" t="s">
        <v>549</v>
      </c>
    </row>
    <row r="503" spans="54:55" ht="14.1" customHeight="1" x14ac:dyDescent="0.4">
      <c r="BC503" s="1" t="s">
        <v>550</v>
      </c>
    </row>
    <row r="504" spans="54:55" ht="14.1" customHeight="1" x14ac:dyDescent="0.4">
      <c r="BC504" s="1" t="s">
        <v>551</v>
      </c>
    </row>
    <row r="505" spans="54:55" ht="14.1" customHeight="1" x14ac:dyDescent="0.4">
      <c r="BC505" s="1" t="s">
        <v>552</v>
      </c>
    </row>
    <row r="506" spans="54:55" ht="14.1" customHeight="1" x14ac:dyDescent="0.4">
      <c r="BC506" s="1" t="s">
        <v>553</v>
      </c>
    </row>
    <row r="507" spans="54:55" ht="14.1" customHeight="1" x14ac:dyDescent="0.4">
      <c r="BC507" s="1" t="s">
        <v>554</v>
      </c>
    </row>
    <row r="508" spans="54:55" ht="14.1" customHeight="1" x14ac:dyDescent="0.4">
      <c r="BC508" s="1" t="s">
        <v>555</v>
      </c>
    </row>
    <row r="509" spans="54:55" ht="14.1" customHeight="1" x14ac:dyDescent="0.4">
      <c r="BB509" s="22"/>
    </row>
    <row r="510" spans="54:55" ht="14.1" customHeight="1" x14ac:dyDescent="0.4">
      <c r="BC510" s="1" t="s">
        <v>557</v>
      </c>
    </row>
    <row r="511" spans="54:55" ht="14.1" customHeight="1" x14ac:dyDescent="0.4">
      <c r="BC511" s="1" t="s">
        <v>558</v>
      </c>
    </row>
    <row r="512" spans="54:55" ht="14.1" customHeight="1" x14ac:dyDescent="0.4">
      <c r="BC512" s="1" t="s">
        <v>559</v>
      </c>
    </row>
    <row r="513" spans="54:55" ht="14.1" customHeight="1" x14ac:dyDescent="0.4">
      <c r="BC513" s="1" t="s">
        <v>560</v>
      </c>
    </row>
    <row r="514" spans="54:55" ht="14.1" customHeight="1" x14ac:dyDescent="0.4">
      <c r="BC514" s="1" t="s">
        <v>561</v>
      </c>
    </row>
    <row r="515" spans="54:55" ht="14.1" customHeight="1" x14ac:dyDescent="0.4">
      <c r="BC515" s="1" t="s">
        <v>562</v>
      </c>
    </row>
    <row r="516" spans="54:55" ht="14.1" customHeight="1" x14ac:dyDescent="0.4">
      <c r="BC516" s="1" t="s">
        <v>563</v>
      </c>
    </row>
    <row r="517" spans="54:55" ht="14.1" customHeight="1" x14ac:dyDescent="0.4">
      <c r="BC517" s="1" t="s">
        <v>564</v>
      </c>
    </row>
    <row r="518" spans="54:55" ht="14.1" customHeight="1" x14ac:dyDescent="0.4">
      <c r="BC518" s="1" t="s">
        <v>565</v>
      </c>
    </row>
    <row r="519" spans="54:55" ht="14.1" customHeight="1" x14ac:dyDescent="0.4">
      <c r="BB519" s="22"/>
    </row>
    <row r="520" spans="54:55" ht="14.1" customHeight="1" x14ac:dyDescent="0.4">
      <c r="BC520" s="1" t="s">
        <v>567</v>
      </c>
    </row>
    <row r="521" spans="54:55" ht="14.1" customHeight="1" x14ac:dyDescent="0.4">
      <c r="BC521" s="1" t="s">
        <v>568</v>
      </c>
    </row>
    <row r="522" spans="54:55" ht="14.1" customHeight="1" x14ac:dyDescent="0.4">
      <c r="BC522" s="1" t="s">
        <v>569</v>
      </c>
    </row>
    <row r="523" spans="54:55" ht="14.1" customHeight="1" x14ac:dyDescent="0.4">
      <c r="BC523" s="1" t="s">
        <v>570</v>
      </c>
    </row>
    <row r="524" spans="54:55" ht="14.1" customHeight="1" x14ac:dyDescent="0.4">
      <c r="BC524" s="1" t="s">
        <v>571</v>
      </c>
    </row>
    <row r="525" spans="54:55" ht="14.1" customHeight="1" x14ac:dyDescent="0.4">
      <c r="BC525" s="1" t="s">
        <v>572</v>
      </c>
    </row>
    <row r="526" spans="54:55" ht="14.1" customHeight="1" x14ac:dyDescent="0.4">
      <c r="BC526" s="1" t="s">
        <v>573</v>
      </c>
    </row>
    <row r="527" spans="54:55" ht="14.1" customHeight="1" x14ac:dyDescent="0.4">
      <c r="BB527" s="22"/>
    </row>
    <row r="528" spans="54:55" ht="14.1" customHeight="1" x14ac:dyDescent="0.4">
      <c r="BC528" s="1" t="s">
        <v>575</v>
      </c>
    </row>
    <row r="529" spans="54:55" ht="14.1" customHeight="1" x14ac:dyDescent="0.4">
      <c r="BC529" s="1" t="s">
        <v>576</v>
      </c>
    </row>
    <row r="530" spans="54:55" ht="14.1" customHeight="1" x14ac:dyDescent="0.4">
      <c r="BC530" s="1" t="s">
        <v>577</v>
      </c>
    </row>
    <row r="531" spans="54:55" ht="14.1" customHeight="1" x14ac:dyDescent="0.4">
      <c r="BC531" s="1" t="s">
        <v>578</v>
      </c>
    </row>
    <row r="544" spans="54:55" ht="14.1" customHeight="1" x14ac:dyDescent="0.4">
      <c r="BB544" s="22"/>
    </row>
    <row r="545" spans="55:55" ht="14.1" customHeight="1" x14ac:dyDescent="0.4">
      <c r="BC545" s="1" t="s">
        <v>586</v>
      </c>
    </row>
    <row r="546" spans="55:55" ht="14.1" customHeight="1" x14ac:dyDescent="0.4">
      <c r="BC546" s="1" t="s">
        <v>587</v>
      </c>
    </row>
    <row r="547" spans="55:55" ht="14.1" customHeight="1" x14ac:dyDescent="0.4">
      <c r="BC547" s="1" t="s">
        <v>588</v>
      </c>
    </row>
    <row r="548" spans="55:55" ht="14.1" customHeight="1" x14ac:dyDescent="0.4">
      <c r="BC548" s="1" t="s">
        <v>589</v>
      </c>
    </row>
    <row r="549" spans="55:55" ht="14.1" customHeight="1" x14ac:dyDescent="0.4">
      <c r="BC549" s="1" t="s">
        <v>590</v>
      </c>
    </row>
    <row r="550" spans="55:55" ht="14.1" customHeight="1" x14ac:dyDescent="0.4">
      <c r="BC550" s="1" t="s">
        <v>591</v>
      </c>
    </row>
    <row r="568" spans="54:55" ht="14.1" customHeight="1" x14ac:dyDescent="0.4">
      <c r="BB568" s="22"/>
    </row>
    <row r="569" spans="54:55" ht="14.1" customHeight="1" x14ac:dyDescent="0.4">
      <c r="BC569" s="1" t="s">
        <v>607</v>
      </c>
    </row>
    <row r="570" spans="54:55" ht="14.1" customHeight="1" x14ac:dyDescent="0.4">
      <c r="BC570" s="1" t="s">
        <v>608</v>
      </c>
    </row>
    <row r="571" spans="54:55" ht="14.1" customHeight="1" x14ac:dyDescent="0.4">
      <c r="BC571" s="1" t="s">
        <v>609</v>
      </c>
    </row>
    <row r="572" spans="54:55" ht="14.1" customHeight="1" x14ac:dyDescent="0.4">
      <c r="BC572" s="1" t="s">
        <v>610</v>
      </c>
    </row>
    <row r="573" spans="54:55" ht="14.1" customHeight="1" x14ac:dyDescent="0.4">
      <c r="BC573" s="1" t="s">
        <v>611</v>
      </c>
    </row>
    <row r="574" spans="54:55" ht="14.1" customHeight="1" x14ac:dyDescent="0.4">
      <c r="BC574" s="1" t="s">
        <v>612</v>
      </c>
    </row>
    <row r="575" spans="54:55" ht="14.1" customHeight="1" x14ac:dyDescent="0.4">
      <c r="BC575" s="1" t="s">
        <v>613</v>
      </c>
    </row>
    <row r="576" spans="54:55" ht="14.1" customHeight="1" x14ac:dyDescent="0.4">
      <c r="BC576" s="1" t="s">
        <v>614</v>
      </c>
    </row>
    <row r="577" spans="54:55" ht="14.1" customHeight="1" x14ac:dyDescent="0.4">
      <c r="BC577" s="1" t="s">
        <v>615</v>
      </c>
    </row>
    <row r="578" spans="54:55" ht="14.1" customHeight="1" x14ac:dyDescent="0.4">
      <c r="BC578" s="1" t="s">
        <v>616</v>
      </c>
    </row>
    <row r="579" spans="54:55" ht="14.1" customHeight="1" x14ac:dyDescent="0.4">
      <c r="BC579" s="1" t="s">
        <v>617</v>
      </c>
    </row>
    <row r="580" spans="54:55" ht="14.1" customHeight="1" x14ac:dyDescent="0.4">
      <c r="BC580" s="1" t="s">
        <v>618</v>
      </c>
    </row>
    <row r="581" spans="54:55" ht="14.1" customHeight="1" x14ac:dyDescent="0.4">
      <c r="BC581" s="1" t="s">
        <v>619</v>
      </c>
    </row>
    <row r="582" spans="54:55" ht="14.1" customHeight="1" x14ac:dyDescent="0.4">
      <c r="BC582" s="1" t="s">
        <v>620</v>
      </c>
    </row>
    <row r="583" spans="54:55" ht="14.1" customHeight="1" x14ac:dyDescent="0.4">
      <c r="BC583" s="1" t="s">
        <v>621</v>
      </c>
    </row>
    <row r="584" spans="54:55" ht="14.1" customHeight="1" x14ac:dyDescent="0.4">
      <c r="BC584" s="1" t="s">
        <v>622</v>
      </c>
    </row>
    <row r="585" spans="54:55" ht="14.1" customHeight="1" x14ac:dyDescent="0.4">
      <c r="BC585" s="1" t="s">
        <v>377</v>
      </c>
    </row>
    <row r="586" spans="54:55" ht="14.1" customHeight="1" x14ac:dyDescent="0.4">
      <c r="BC586" s="1" t="s">
        <v>156</v>
      </c>
    </row>
    <row r="587" spans="54:55" ht="14.1" customHeight="1" x14ac:dyDescent="0.4">
      <c r="BB587" s="22"/>
    </row>
    <row r="588" spans="54:55" ht="14.1" customHeight="1" x14ac:dyDescent="0.4">
      <c r="BC588" s="1" t="s">
        <v>624</v>
      </c>
    </row>
    <row r="589" spans="54:55" ht="14.1" customHeight="1" x14ac:dyDescent="0.4">
      <c r="BC589" s="1" t="s">
        <v>625</v>
      </c>
    </row>
    <row r="590" spans="54:55" ht="14.1" customHeight="1" x14ac:dyDescent="0.4">
      <c r="BC590" s="1" t="s">
        <v>626</v>
      </c>
    </row>
    <row r="591" spans="54:55" ht="14.1" customHeight="1" x14ac:dyDescent="0.4">
      <c r="BC591" s="1" t="s">
        <v>627</v>
      </c>
    </row>
    <row r="592" spans="54:55" ht="14.1" customHeight="1" x14ac:dyDescent="0.4">
      <c r="BC592" s="1" t="s">
        <v>628</v>
      </c>
    </row>
    <row r="593" spans="54:55" ht="14.1" customHeight="1" x14ac:dyDescent="0.4">
      <c r="BC593" s="1" t="s">
        <v>629</v>
      </c>
    </row>
    <row r="594" spans="54:55" ht="14.1" customHeight="1" x14ac:dyDescent="0.4">
      <c r="BC594" s="1" t="s">
        <v>630</v>
      </c>
    </row>
    <row r="595" spans="54:55" ht="14.1" customHeight="1" x14ac:dyDescent="0.4">
      <c r="BC595" s="1" t="s">
        <v>631</v>
      </c>
    </row>
    <row r="596" spans="54:55" ht="14.1" customHeight="1" x14ac:dyDescent="0.4">
      <c r="BC596" s="1" t="s">
        <v>632</v>
      </c>
    </row>
    <row r="597" spans="54:55" ht="14.1" customHeight="1" x14ac:dyDescent="0.4">
      <c r="BC597" s="1" t="s">
        <v>156</v>
      </c>
    </row>
    <row r="598" spans="54:55" ht="14.1" customHeight="1" x14ac:dyDescent="0.4">
      <c r="BB598" s="22"/>
    </row>
    <row r="599" spans="54:55" ht="14.1" customHeight="1" x14ac:dyDescent="0.4">
      <c r="BC599" s="1" t="s">
        <v>634</v>
      </c>
    </row>
    <row r="600" spans="54:55" ht="14.1" customHeight="1" x14ac:dyDescent="0.4">
      <c r="BC600" s="1" t="s">
        <v>635</v>
      </c>
    </row>
    <row r="601" spans="54:55" ht="14.1" customHeight="1" x14ac:dyDescent="0.4">
      <c r="BC601" s="1" t="s">
        <v>636</v>
      </c>
    </row>
    <row r="602" spans="54:55" ht="14.1" customHeight="1" x14ac:dyDescent="0.4">
      <c r="BC602" s="1" t="s">
        <v>637</v>
      </c>
    </row>
    <row r="603" spans="54:55" ht="14.1" customHeight="1" x14ac:dyDescent="0.4">
      <c r="BC603" s="1" t="s">
        <v>638</v>
      </c>
    </row>
    <row r="604" spans="54:55" ht="14.1" customHeight="1" x14ac:dyDescent="0.4">
      <c r="BC604" s="1" t="s">
        <v>639</v>
      </c>
    </row>
    <row r="605" spans="54:55" ht="14.1" customHeight="1" x14ac:dyDescent="0.4">
      <c r="BC605" s="1" t="s">
        <v>640</v>
      </c>
    </row>
    <row r="606" spans="54:55" ht="14.1" customHeight="1" x14ac:dyDescent="0.4">
      <c r="BB606" s="22"/>
    </row>
    <row r="607" spans="54:55" ht="14.1" customHeight="1" x14ac:dyDescent="0.4">
      <c r="BB607" s="22"/>
    </row>
    <row r="608" spans="54:55" ht="14.1" customHeight="1" x14ac:dyDescent="0.4">
      <c r="BC608" s="1" t="s">
        <v>643</v>
      </c>
    </row>
    <row r="609" spans="54:55" ht="14.1" customHeight="1" x14ac:dyDescent="0.4">
      <c r="BC609" s="1" t="s">
        <v>644</v>
      </c>
    </row>
    <row r="610" spans="54:55" ht="14.1" customHeight="1" x14ac:dyDescent="0.4">
      <c r="BC610" s="1" t="s">
        <v>645</v>
      </c>
    </row>
    <row r="611" spans="54:55" ht="14.1" customHeight="1" x14ac:dyDescent="0.4">
      <c r="BB611" s="23"/>
    </row>
    <row r="612" spans="54:55" ht="14.1" customHeight="1" x14ac:dyDescent="0.4">
      <c r="BC612" s="1" t="s">
        <v>647</v>
      </c>
    </row>
    <row r="613" spans="54:55" ht="14.1" customHeight="1" x14ac:dyDescent="0.4">
      <c r="BC613" s="1" t="s">
        <v>648</v>
      </c>
    </row>
    <row r="614" spans="54:55" ht="14.1" customHeight="1" x14ac:dyDescent="0.4">
      <c r="BB614" s="22"/>
    </row>
    <row r="615" spans="54:55" ht="14.1" customHeight="1" x14ac:dyDescent="0.4">
      <c r="BC615" s="1" t="s">
        <v>650</v>
      </c>
    </row>
    <row r="616" spans="54:55" ht="14.1" customHeight="1" x14ac:dyDescent="0.4">
      <c r="BC616" s="1" t="s">
        <v>651</v>
      </c>
    </row>
    <row r="617" spans="54:55" ht="14.1" customHeight="1" x14ac:dyDescent="0.4">
      <c r="BC617" s="1" t="s">
        <v>652</v>
      </c>
    </row>
    <row r="618" spans="54:55" ht="14.1" customHeight="1" x14ac:dyDescent="0.4">
      <c r="BC618" s="1" t="s">
        <v>653</v>
      </c>
    </row>
    <row r="619" spans="54:55" ht="14.1" customHeight="1" x14ac:dyDescent="0.4">
      <c r="BC619" s="1" t="s">
        <v>654</v>
      </c>
    </row>
    <row r="620" spans="54:55" ht="14.1" customHeight="1" x14ac:dyDescent="0.4">
      <c r="BB620" s="22"/>
    </row>
    <row r="621" spans="54:55" ht="14.1" customHeight="1" x14ac:dyDescent="0.4">
      <c r="BC621" s="1" t="s">
        <v>656</v>
      </c>
    </row>
    <row r="622" spans="54:55" ht="14.1" customHeight="1" x14ac:dyDescent="0.4">
      <c r="BC622" s="1" t="s">
        <v>657</v>
      </c>
    </row>
    <row r="623" spans="54:55" ht="14.1" customHeight="1" x14ac:dyDescent="0.4">
      <c r="BB623" s="22"/>
    </row>
    <row r="624" spans="54:55" ht="14.1" customHeight="1" x14ac:dyDescent="0.4">
      <c r="BC624" s="1" t="s">
        <v>659</v>
      </c>
    </row>
    <row r="625" spans="54:55" ht="14.1" customHeight="1" x14ac:dyDescent="0.4">
      <c r="BC625" s="1" t="s">
        <v>660</v>
      </c>
    </row>
    <row r="632" spans="54:55" ht="14.1" customHeight="1" x14ac:dyDescent="0.4">
      <c r="BB632" s="22"/>
    </row>
    <row r="633" spans="54:55" ht="14.1" customHeight="1" x14ac:dyDescent="0.4">
      <c r="BC633" s="1" t="s">
        <v>667</v>
      </c>
    </row>
    <row r="634" spans="54:55" ht="14.1" customHeight="1" x14ac:dyDescent="0.4">
      <c r="BC634" s="1" t="s">
        <v>668</v>
      </c>
    </row>
    <row r="635" spans="54:55" ht="14.1" customHeight="1" x14ac:dyDescent="0.4">
      <c r="BC635" s="1" t="s">
        <v>669</v>
      </c>
    </row>
    <row r="636" spans="54:55" ht="14.1" customHeight="1" x14ac:dyDescent="0.4">
      <c r="BB636" s="22"/>
    </row>
    <row r="637" spans="54:55" ht="14.1" customHeight="1" x14ac:dyDescent="0.4">
      <c r="BC637" s="1" t="s">
        <v>671</v>
      </c>
    </row>
    <row r="638" spans="54:55" ht="14.1" customHeight="1" x14ac:dyDescent="0.4">
      <c r="BC638" s="1" t="s">
        <v>672</v>
      </c>
    </row>
    <row r="639" spans="54:55" ht="14.1" customHeight="1" x14ac:dyDescent="0.4">
      <c r="BB639" s="22"/>
    </row>
    <row r="640" spans="54:55" ht="14.1" customHeight="1" x14ac:dyDescent="0.4">
      <c r="BC640" s="1" t="s">
        <v>674</v>
      </c>
    </row>
    <row r="641" spans="54:55" ht="14.1" customHeight="1" x14ac:dyDescent="0.4">
      <c r="BC641" s="1" t="s">
        <v>675</v>
      </c>
    </row>
    <row r="644" spans="54:55" ht="14.1" customHeight="1" x14ac:dyDescent="0.4">
      <c r="BB644" s="22"/>
    </row>
    <row r="645" spans="54:55" ht="14.1" customHeight="1" x14ac:dyDescent="0.4">
      <c r="BC645" s="1" t="s">
        <v>678</v>
      </c>
    </row>
    <row r="646" spans="54:55" ht="14.1" customHeight="1" x14ac:dyDescent="0.4">
      <c r="BC646" s="1" t="s">
        <v>679</v>
      </c>
    </row>
    <row r="647" spans="54:55" ht="14.1" customHeight="1" x14ac:dyDescent="0.4">
      <c r="BC647" s="1" t="s">
        <v>680</v>
      </c>
    </row>
    <row r="648" spans="54:55" ht="14.1" customHeight="1" x14ac:dyDescent="0.4">
      <c r="BB648" s="22"/>
    </row>
    <row r="649" spans="54:55" ht="14.1" customHeight="1" x14ac:dyDescent="0.4">
      <c r="BC649" s="1" t="s">
        <v>682</v>
      </c>
    </row>
    <row r="650" spans="54:55" ht="14.1" customHeight="1" x14ac:dyDescent="0.4">
      <c r="BC650" s="1" t="s">
        <v>683</v>
      </c>
    </row>
    <row r="651" spans="54:55" ht="14.1" customHeight="1" x14ac:dyDescent="0.4">
      <c r="BC651" s="1" t="s">
        <v>684</v>
      </c>
    </row>
    <row r="652" spans="54:55" ht="14.1" customHeight="1" x14ac:dyDescent="0.4">
      <c r="BC652" s="1" t="s">
        <v>685</v>
      </c>
    </row>
    <row r="653" spans="54:55" ht="14.1" customHeight="1" x14ac:dyDescent="0.4">
      <c r="BB653" s="22"/>
    </row>
    <row r="654" spans="54:55" ht="14.1" customHeight="1" x14ac:dyDescent="0.4">
      <c r="BC654" s="1" t="s">
        <v>687</v>
      </c>
    </row>
    <row r="655" spans="54:55" ht="14.1" customHeight="1" x14ac:dyDescent="0.4">
      <c r="BC655" s="1" t="s">
        <v>688</v>
      </c>
    </row>
    <row r="656" spans="54:55" ht="14.1" customHeight="1" x14ac:dyDescent="0.4">
      <c r="BC656" s="1" t="s">
        <v>689</v>
      </c>
    </row>
    <row r="657" spans="54:55" ht="14.1" customHeight="1" x14ac:dyDescent="0.4">
      <c r="BC657" s="1" t="s">
        <v>690</v>
      </c>
    </row>
    <row r="658" spans="54:55" ht="14.1" customHeight="1" x14ac:dyDescent="0.4">
      <c r="BC658" s="1" t="s">
        <v>691</v>
      </c>
    </row>
    <row r="659" spans="54:55" ht="14.1" customHeight="1" x14ac:dyDescent="0.4">
      <c r="BC659" s="1" t="s">
        <v>692</v>
      </c>
    </row>
    <row r="660" spans="54:55" ht="14.1" customHeight="1" x14ac:dyDescent="0.4">
      <c r="BC660" s="1" t="s">
        <v>693</v>
      </c>
    </row>
    <row r="661" spans="54:55" ht="14.1" customHeight="1" x14ac:dyDescent="0.4">
      <c r="BB661" s="22"/>
    </row>
    <row r="662" spans="54:55" ht="14.1" customHeight="1" x14ac:dyDescent="0.4">
      <c r="BC662" s="1" t="s">
        <v>695</v>
      </c>
    </row>
    <row r="663" spans="54:55" ht="14.1" customHeight="1" x14ac:dyDescent="0.4">
      <c r="BC663" s="1" t="s">
        <v>696</v>
      </c>
    </row>
    <row r="664" spans="54:55" ht="14.1" customHeight="1" x14ac:dyDescent="0.4">
      <c r="BC664" s="1" t="s">
        <v>697</v>
      </c>
    </row>
    <row r="665" spans="54:55" ht="14.1" customHeight="1" x14ac:dyDescent="0.4">
      <c r="BC665" s="1" t="s">
        <v>698</v>
      </c>
    </row>
    <row r="666" spans="54:55" ht="14.1" customHeight="1" x14ac:dyDescent="0.4">
      <c r="BC666" s="1" t="s">
        <v>699</v>
      </c>
    </row>
    <row r="667" spans="54:55" ht="14.1" customHeight="1" x14ac:dyDescent="0.4">
      <c r="BC667" s="1" t="s">
        <v>700</v>
      </c>
    </row>
    <row r="668" spans="54:55" ht="14.1" customHeight="1" x14ac:dyDescent="0.4">
      <c r="BC668" s="1" t="s">
        <v>701</v>
      </c>
    </row>
    <row r="669" spans="54:55" ht="14.1" customHeight="1" x14ac:dyDescent="0.4">
      <c r="BC669" s="1" t="s">
        <v>702</v>
      </c>
    </row>
    <row r="670" spans="54:55" ht="14.1" customHeight="1" x14ac:dyDescent="0.4">
      <c r="BB670" s="22"/>
    </row>
    <row r="671" spans="54:55" ht="14.1" customHeight="1" x14ac:dyDescent="0.4">
      <c r="BC671" s="1" t="s">
        <v>704</v>
      </c>
    </row>
    <row r="672" spans="54:55" ht="14.1" customHeight="1" x14ac:dyDescent="0.4">
      <c r="BC672" s="1" t="s">
        <v>705</v>
      </c>
    </row>
    <row r="673" spans="54:55" ht="14.1" customHeight="1" x14ac:dyDescent="0.4">
      <c r="BC673" s="1" t="s">
        <v>706</v>
      </c>
    </row>
    <row r="677" spans="54:55" ht="14.1" customHeight="1" x14ac:dyDescent="0.4">
      <c r="BB677" s="22"/>
    </row>
    <row r="678" spans="54:55" ht="14.1" customHeight="1" x14ac:dyDescent="0.4">
      <c r="BC678" s="1" t="s">
        <v>134</v>
      </c>
    </row>
    <row r="679" spans="54:55" ht="14.1" customHeight="1" x14ac:dyDescent="0.4">
      <c r="BC679" s="1" t="s">
        <v>135</v>
      </c>
    </row>
    <row r="680" spans="54:55" ht="14.1" customHeight="1" x14ac:dyDescent="0.4">
      <c r="BC680" s="1" t="s">
        <v>136</v>
      </c>
    </row>
    <row r="681" spans="54:55" ht="14.1" customHeight="1" x14ac:dyDescent="0.4">
      <c r="BC681" s="1" t="s">
        <v>137</v>
      </c>
    </row>
    <row r="682" spans="54:55" ht="14.1" customHeight="1" x14ac:dyDescent="0.4">
      <c r="BC682" s="1" t="s">
        <v>138</v>
      </c>
    </row>
    <row r="683" spans="54:55" ht="14.1" customHeight="1" x14ac:dyDescent="0.4">
      <c r="BC683" s="1" t="s">
        <v>139</v>
      </c>
    </row>
    <row r="684" spans="54:55" ht="14.1" customHeight="1" x14ac:dyDescent="0.4">
      <c r="BC684" s="1" t="s">
        <v>140</v>
      </c>
    </row>
    <row r="685" spans="54:55" ht="14.1" customHeight="1" x14ac:dyDescent="0.4">
      <c r="BC685" s="1" t="s">
        <v>141</v>
      </c>
    </row>
    <row r="688" spans="54:55" ht="14.1" customHeight="1" x14ac:dyDescent="0.4">
      <c r="BB688" s="22"/>
    </row>
    <row r="689" spans="55:55" ht="14.1" customHeight="1" x14ac:dyDescent="0.4">
      <c r="BC689" s="1" t="s">
        <v>712</v>
      </c>
    </row>
    <row r="690" spans="55:55" ht="14.1" customHeight="1" x14ac:dyDescent="0.4">
      <c r="BC690" s="1" t="s">
        <v>713</v>
      </c>
    </row>
    <row r="792" spans="54:55" ht="14.1" customHeight="1" x14ac:dyDescent="0.4">
      <c r="BB792" s="22"/>
    </row>
    <row r="793" spans="54:55" ht="14.1" customHeight="1" x14ac:dyDescent="0.4">
      <c r="BC793" s="1" t="s">
        <v>786</v>
      </c>
    </row>
    <row r="794" spans="54:55" ht="14.1" customHeight="1" x14ac:dyDescent="0.4">
      <c r="BC794" s="1" t="s">
        <v>787</v>
      </c>
    </row>
    <row r="795" spans="54:55" ht="14.1" customHeight="1" x14ac:dyDescent="0.4">
      <c r="BC795" s="1" t="s">
        <v>788</v>
      </c>
    </row>
    <row r="796" spans="54:55" ht="14.1" customHeight="1" x14ac:dyDescent="0.4">
      <c r="BC796" s="1" t="s">
        <v>789</v>
      </c>
    </row>
    <row r="797" spans="54:55" ht="14.1" customHeight="1" x14ac:dyDescent="0.4">
      <c r="BB797" s="22"/>
    </row>
    <row r="798" spans="54:55" ht="14.1" customHeight="1" x14ac:dyDescent="0.4">
      <c r="BC798" s="1" t="s">
        <v>791</v>
      </c>
    </row>
    <row r="799" spans="54:55" ht="14.1" customHeight="1" x14ac:dyDescent="0.4">
      <c r="BC799" s="1" t="s">
        <v>792</v>
      </c>
    </row>
    <row r="800" spans="54:55" ht="14.1" customHeight="1" x14ac:dyDescent="0.4">
      <c r="BC800" s="1" t="s">
        <v>793</v>
      </c>
    </row>
    <row r="801" spans="54:55" ht="14.1" customHeight="1" x14ac:dyDescent="0.4">
      <c r="BC801" s="1" t="s">
        <v>794</v>
      </c>
    </row>
    <row r="802" spans="54:55" ht="14.1" customHeight="1" x14ac:dyDescent="0.4">
      <c r="BC802" s="1" t="s">
        <v>795</v>
      </c>
    </row>
    <row r="803" spans="54:55" ht="14.1" customHeight="1" x14ac:dyDescent="0.4">
      <c r="BC803" s="1" t="s">
        <v>796</v>
      </c>
    </row>
    <row r="804" spans="54:55" ht="14.1" customHeight="1" x14ac:dyDescent="0.4">
      <c r="BC804" s="1" t="s">
        <v>797</v>
      </c>
    </row>
    <row r="805" spans="54:55" ht="14.1" customHeight="1" x14ac:dyDescent="0.4">
      <c r="BB805" s="22"/>
    </row>
    <row r="806" spans="54:55" ht="14.1" customHeight="1" x14ac:dyDescent="0.4">
      <c r="BC806" s="1" t="s">
        <v>799</v>
      </c>
    </row>
    <row r="807" spans="54:55" ht="14.1" customHeight="1" x14ac:dyDescent="0.4">
      <c r="BC807" s="1" t="s">
        <v>800</v>
      </c>
    </row>
    <row r="808" spans="54:55" ht="14.1" customHeight="1" x14ac:dyDescent="0.4">
      <c r="BC808" s="1" t="s">
        <v>801</v>
      </c>
    </row>
    <row r="809" spans="54:55" ht="14.1" customHeight="1" x14ac:dyDescent="0.4">
      <c r="BC809" s="1" t="s">
        <v>791</v>
      </c>
    </row>
    <row r="810" spans="54:55" ht="14.1" customHeight="1" x14ac:dyDescent="0.4">
      <c r="BC810" s="1" t="s">
        <v>802</v>
      </c>
    </row>
    <row r="811" spans="54:55" ht="14.1" customHeight="1" x14ac:dyDescent="0.4">
      <c r="BB811" s="22"/>
    </row>
    <row r="812" spans="54:55" ht="14.1" customHeight="1" x14ac:dyDescent="0.4">
      <c r="BC812" s="1" t="s">
        <v>804</v>
      </c>
    </row>
    <row r="813" spans="54:55" ht="14.1" customHeight="1" x14ac:dyDescent="0.4">
      <c r="BC813" s="1" t="s">
        <v>805</v>
      </c>
    </row>
    <row r="814" spans="54:55" ht="14.1" customHeight="1" x14ac:dyDescent="0.4">
      <c r="BC814" s="1" t="s">
        <v>791</v>
      </c>
    </row>
    <row r="815" spans="54:55" ht="14.1" customHeight="1" x14ac:dyDescent="0.4">
      <c r="BC815" s="1" t="s">
        <v>806</v>
      </c>
    </row>
    <row r="816" spans="54:55" ht="14.1" customHeight="1" x14ac:dyDescent="0.4">
      <c r="BC816" s="1" t="s">
        <v>807</v>
      </c>
    </row>
    <row r="817" spans="54:55" ht="14.1" customHeight="1" x14ac:dyDescent="0.4">
      <c r="BC817" s="1" t="s">
        <v>808</v>
      </c>
    </row>
    <row r="819" spans="54:55" ht="14.1" customHeight="1" x14ac:dyDescent="0.4">
      <c r="BB819" s="22"/>
    </row>
    <row r="820" spans="54:55" ht="14.1" customHeight="1" x14ac:dyDescent="0.4">
      <c r="BC820" s="1" t="s">
        <v>811</v>
      </c>
    </row>
    <row r="821" spans="54:55" ht="14.1" customHeight="1" x14ac:dyDescent="0.4">
      <c r="BC821" s="1" t="s">
        <v>812</v>
      </c>
    </row>
    <row r="822" spans="54:55" ht="14.1" customHeight="1" x14ac:dyDescent="0.4">
      <c r="BC822" s="1" t="s">
        <v>813</v>
      </c>
    </row>
    <row r="823" spans="54:55" ht="14.1" customHeight="1" x14ac:dyDescent="0.4">
      <c r="BC823" s="1" t="s">
        <v>814</v>
      </c>
    </row>
    <row r="824" spans="54:55" ht="14.1" customHeight="1" x14ac:dyDescent="0.4">
      <c r="BC824" s="1" t="s">
        <v>815</v>
      </c>
    </row>
    <row r="825" spans="54:55" ht="14.1" customHeight="1" x14ac:dyDescent="0.4">
      <c r="BC825" s="1" t="s">
        <v>816</v>
      </c>
    </row>
    <row r="826" spans="54:55" ht="14.1" customHeight="1" x14ac:dyDescent="0.4">
      <c r="BC826" s="1" t="s">
        <v>817</v>
      </c>
    </row>
    <row r="827" spans="54:55" ht="14.1" customHeight="1" x14ac:dyDescent="0.4">
      <c r="BC827" s="1" t="s">
        <v>818</v>
      </c>
    </row>
    <row r="828" spans="54:55" ht="14.1" customHeight="1" x14ac:dyDescent="0.4">
      <c r="BB828" s="22"/>
    </row>
    <row r="829" spans="54:55" ht="14.1" customHeight="1" x14ac:dyDescent="0.4">
      <c r="BC829" s="1" t="s">
        <v>820</v>
      </c>
    </row>
    <row r="830" spans="54:55" ht="14.1" customHeight="1" x14ac:dyDescent="0.4">
      <c r="BB830" s="22"/>
    </row>
    <row r="831" spans="54:55" ht="14.1" customHeight="1" x14ac:dyDescent="0.4">
      <c r="BC831" s="1" t="s">
        <v>821</v>
      </c>
    </row>
    <row r="832" spans="54:55" ht="14.1" customHeight="1" x14ac:dyDescent="0.4">
      <c r="BC832" s="1" t="s">
        <v>822</v>
      </c>
    </row>
    <row r="833" spans="54:55" ht="14.1" customHeight="1" x14ac:dyDescent="0.4">
      <c r="BC833" s="1" t="s">
        <v>823</v>
      </c>
    </row>
    <row r="834" spans="54:55" ht="14.1" customHeight="1" x14ac:dyDescent="0.4">
      <c r="BC834" s="1" t="s">
        <v>824</v>
      </c>
    </row>
    <row r="835" spans="54:55" ht="14.1" customHeight="1" x14ac:dyDescent="0.4">
      <c r="BB835" s="22"/>
    </row>
    <row r="836" spans="54:55" ht="14.1" customHeight="1" x14ac:dyDescent="0.4">
      <c r="BC836" s="1" t="s">
        <v>826</v>
      </c>
    </row>
    <row r="837" spans="54:55" ht="14.1" customHeight="1" x14ac:dyDescent="0.4">
      <c r="BC837" s="1" t="s">
        <v>827</v>
      </c>
    </row>
    <row r="838" spans="54:55" ht="14.1" customHeight="1" x14ac:dyDescent="0.4">
      <c r="BC838" s="1" t="s">
        <v>828</v>
      </c>
    </row>
    <row r="839" spans="54:55" ht="14.1" customHeight="1" x14ac:dyDescent="0.4">
      <c r="BC839" s="1" t="s">
        <v>829</v>
      </c>
    </row>
    <row r="840" spans="54:55" ht="14.1" customHeight="1" x14ac:dyDescent="0.4">
      <c r="BC840" s="1" t="s">
        <v>830</v>
      </c>
    </row>
    <row r="841" spans="54:55" ht="14.1" customHeight="1" x14ac:dyDescent="0.4">
      <c r="BC841" s="1" t="s">
        <v>831</v>
      </c>
    </row>
    <row r="842" spans="54:55" ht="14.1" customHeight="1" x14ac:dyDescent="0.4">
      <c r="BB842" s="22"/>
    </row>
    <row r="843" spans="54:55" ht="14.1" customHeight="1" x14ac:dyDescent="0.4">
      <c r="BC843" s="1" t="s">
        <v>832</v>
      </c>
    </row>
    <row r="844" spans="54:55" ht="14.1" customHeight="1" x14ac:dyDescent="0.4">
      <c r="BC844" s="1" t="s">
        <v>833</v>
      </c>
    </row>
    <row r="845" spans="54:55" ht="14.1" customHeight="1" x14ac:dyDescent="0.4">
      <c r="BC845" s="1" t="s">
        <v>834</v>
      </c>
    </row>
    <row r="846" spans="54:55" ht="14.1" customHeight="1" x14ac:dyDescent="0.4">
      <c r="BC846" s="1" t="s">
        <v>835</v>
      </c>
    </row>
    <row r="847" spans="54:55" ht="14.1" customHeight="1" x14ac:dyDescent="0.4">
      <c r="BC847" s="1" t="s">
        <v>836</v>
      </c>
    </row>
    <row r="848" spans="54:55" ht="14.1" customHeight="1" x14ac:dyDescent="0.4">
      <c r="BC848" s="1" t="s">
        <v>837</v>
      </c>
    </row>
    <row r="849" spans="55:55" ht="14.1" customHeight="1" x14ac:dyDescent="0.4">
      <c r="BC849" s="1" t="s">
        <v>838</v>
      </c>
    </row>
  </sheetData>
  <mergeCells count="187">
    <mergeCell ref="P21:U21"/>
    <mergeCell ref="V21:AB21"/>
    <mergeCell ref="D18:AB20"/>
    <mergeCell ref="B6:C9"/>
    <mergeCell ref="D15:I17"/>
    <mergeCell ref="J15:O17"/>
    <mergeCell ref="P15:P17"/>
    <mergeCell ref="Q15:U17"/>
    <mergeCell ref="V15:AA17"/>
    <mergeCell ref="J11:AB12"/>
    <mergeCell ref="D13:I14"/>
    <mergeCell ref="J13:AB14"/>
    <mergeCell ref="D10:I10"/>
    <mergeCell ref="H6:AB7"/>
    <mergeCell ref="B15:C17"/>
    <mergeCell ref="AB15:AB17"/>
    <mergeCell ref="AD32:AG32"/>
    <mergeCell ref="D36:I37"/>
    <mergeCell ref="AE36:AG36"/>
    <mergeCell ref="AD37:AF37"/>
    <mergeCell ref="AD27:AG27"/>
    <mergeCell ref="B28:C30"/>
    <mergeCell ref="D28:I30"/>
    <mergeCell ref="J28:AB30"/>
    <mergeCell ref="D32:I33"/>
    <mergeCell ref="J32:P33"/>
    <mergeCell ref="Q32:U33"/>
    <mergeCell ref="AE34:AG34"/>
    <mergeCell ref="AD35:AF35"/>
    <mergeCell ref="B24:C27"/>
    <mergeCell ref="D24:AB27"/>
    <mergeCell ref="D34:I35"/>
    <mergeCell ref="J34:P35"/>
    <mergeCell ref="Q34:U35"/>
    <mergeCell ref="V34:AB35"/>
    <mergeCell ref="J36:AB37"/>
    <mergeCell ref="V32:Z33"/>
    <mergeCell ref="AA32:AB33"/>
    <mergeCell ref="B31:C38"/>
    <mergeCell ref="D31:I31"/>
    <mergeCell ref="AD42:AG42"/>
    <mergeCell ref="D43:I44"/>
    <mergeCell ref="J43:R44"/>
    <mergeCell ref="S43:S44"/>
    <mergeCell ref="T43:AB44"/>
    <mergeCell ref="AD43:AG43"/>
    <mergeCell ref="AD40:AG40"/>
    <mergeCell ref="D41:I42"/>
    <mergeCell ref="J41:P42"/>
    <mergeCell ref="Q41:U42"/>
    <mergeCell ref="V41:AB42"/>
    <mergeCell ref="E69:F69"/>
    <mergeCell ref="H69:AA73"/>
    <mergeCell ref="C70:D70"/>
    <mergeCell ref="D51:I53"/>
    <mergeCell ref="J51:M53"/>
    <mergeCell ref="N51:T51"/>
    <mergeCell ref="U51:U53"/>
    <mergeCell ref="V51:AB51"/>
    <mergeCell ref="N52:T53"/>
    <mergeCell ref="V52:AB53"/>
    <mergeCell ref="D57:I58"/>
    <mergeCell ref="E70:F70"/>
    <mergeCell ref="C71:D71"/>
    <mergeCell ref="E71:F71"/>
    <mergeCell ref="C72:D72"/>
    <mergeCell ref="E72:F72"/>
    <mergeCell ref="C73:D73"/>
    <mergeCell ref="E73:F73"/>
    <mergeCell ref="C97:AA107"/>
    <mergeCell ref="H74:AA95"/>
    <mergeCell ref="B75:B95"/>
    <mergeCell ref="C75:D75"/>
    <mergeCell ref="E75:F75"/>
    <mergeCell ref="C76:D76"/>
    <mergeCell ref="E76:F76"/>
    <mergeCell ref="C77:D77"/>
    <mergeCell ref="E77:F77"/>
    <mergeCell ref="C81:D81"/>
    <mergeCell ref="E81:F81"/>
    <mergeCell ref="C82:D82"/>
    <mergeCell ref="E82:F82"/>
    <mergeCell ref="C83:D83"/>
    <mergeCell ref="E83:F83"/>
    <mergeCell ref="C78:D78"/>
    <mergeCell ref="E78:F78"/>
    <mergeCell ref="C79:D79"/>
    <mergeCell ref="E79:F79"/>
    <mergeCell ref="C80:D80"/>
    <mergeCell ref="E80:F80"/>
    <mergeCell ref="E88:F88"/>
    <mergeCell ref="C89:D89"/>
    <mergeCell ref="E89:F89"/>
    <mergeCell ref="B96:D96"/>
    <mergeCell ref="E96:F96"/>
    <mergeCell ref="C84:D84"/>
    <mergeCell ref="C93:D93"/>
    <mergeCell ref="E93:F93"/>
    <mergeCell ref="C94:D94"/>
    <mergeCell ref="E94:F94"/>
    <mergeCell ref="C95:D95"/>
    <mergeCell ref="E95:F95"/>
    <mergeCell ref="C90:D90"/>
    <mergeCell ref="E90:F90"/>
    <mergeCell ref="C91:D91"/>
    <mergeCell ref="E91:F91"/>
    <mergeCell ref="C92:D92"/>
    <mergeCell ref="E92:F92"/>
    <mergeCell ref="C88:D88"/>
    <mergeCell ref="E84:F84"/>
    <mergeCell ref="C85:D85"/>
    <mergeCell ref="E85:F85"/>
    <mergeCell ref="C86:D86"/>
    <mergeCell ref="E86:F86"/>
    <mergeCell ref="C87:D87"/>
    <mergeCell ref="E87:F87"/>
    <mergeCell ref="C74:D74"/>
    <mergeCell ref="E74:F74"/>
    <mergeCell ref="D6:G7"/>
    <mergeCell ref="D8:G9"/>
    <mergeCell ref="D11:I12"/>
    <mergeCell ref="D1:AC3"/>
    <mergeCell ref="A1:C3"/>
    <mergeCell ref="A4:AC5"/>
    <mergeCell ref="B64:AB66"/>
    <mergeCell ref="B68:B74"/>
    <mergeCell ref="C68:D68"/>
    <mergeCell ref="E68:F68"/>
    <mergeCell ref="H68:AA68"/>
    <mergeCell ref="C69:D69"/>
    <mergeCell ref="D54:I56"/>
    <mergeCell ref="J54:M56"/>
    <mergeCell ref="N54:Q56"/>
    <mergeCell ref="T54:U56"/>
    <mergeCell ref="V54:V56"/>
    <mergeCell ref="W54:AB56"/>
    <mergeCell ref="D39:I40"/>
    <mergeCell ref="J39:P40"/>
    <mergeCell ref="Q39:U40"/>
    <mergeCell ref="D22:AB23"/>
    <mergeCell ref="A6:A9"/>
    <mergeCell ref="A22:A23"/>
    <mergeCell ref="A24:A27"/>
    <mergeCell ref="A28:A30"/>
    <mergeCell ref="B10:C14"/>
    <mergeCell ref="J10:AB10"/>
    <mergeCell ref="A10:A14"/>
    <mergeCell ref="A15:A17"/>
    <mergeCell ref="R54:S56"/>
    <mergeCell ref="D48:I50"/>
    <mergeCell ref="J48:M50"/>
    <mergeCell ref="N48:T48"/>
    <mergeCell ref="U48:U50"/>
    <mergeCell ref="V48:AB48"/>
    <mergeCell ref="N49:T50"/>
    <mergeCell ref="V49:AB50"/>
    <mergeCell ref="J45:M45"/>
    <mergeCell ref="N45:Q45"/>
    <mergeCell ref="A18:A21"/>
    <mergeCell ref="H8:AB9"/>
    <mergeCell ref="B18:C21"/>
    <mergeCell ref="D21:I21"/>
    <mergeCell ref="J21:O21"/>
    <mergeCell ref="A31:A38"/>
    <mergeCell ref="A60:A62"/>
    <mergeCell ref="B60:C62"/>
    <mergeCell ref="D60:AB62"/>
    <mergeCell ref="B22:C23"/>
    <mergeCell ref="B39:C59"/>
    <mergeCell ref="D59:I59"/>
    <mergeCell ref="J59:AB59"/>
    <mergeCell ref="J57:AB58"/>
    <mergeCell ref="D45:I47"/>
    <mergeCell ref="V45:X45"/>
    <mergeCell ref="Y45:AB45"/>
    <mergeCell ref="J46:M47"/>
    <mergeCell ref="N46:Q47"/>
    <mergeCell ref="R46:U47"/>
    <mergeCell ref="V46:X47"/>
    <mergeCell ref="R45:U45"/>
    <mergeCell ref="V39:AB40"/>
    <mergeCell ref="Y46:AB47"/>
    <mergeCell ref="A39:A59"/>
    <mergeCell ref="J31:AB31"/>
    <mergeCell ref="Q38:AB38"/>
    <mergeCell ref="D38:I38"/>
    <mergeCell ref="J38:P38"/>
  </mergeCells>
  <phoneticPr fontId="27"/>
  <conditionalFormatting sqref="D8">
    <cfRule type="containsBlanks" dxfId="16" priority="5">
      <formula>LEN(TRIM(D8))=0</formula>
    </cfRule>
  </conditionalFormatting>
  <conditionalFormatting sqref="H6 D10:D11 D13 D15">
    <cfRule type="containsBlanks" dxfId="15" priority="14">
      <formula>LEN(TRIM(D6))=0</formula>
    </cfRule>
  </conditionalFormatting>
  <conditionalFormatting sqref="H8">
    <cfRule type="containsBlanks" dxfId="14" priority="6">
      <formula>LEN(TRIM(H8))=0</formula>
    </cfRule>
  </conditionalFormatting>
  <conditionalFormatting sqref="J34 V34">
    <cfRule type="containsBlanks" dxfId="13" priority="4">
      <formula>LEN(TRIM(J34))=0</formula>
    </cfRule>
  </conditionalFormatting>
  <conditionalFormatting sqref="J43:R44 T43:AB44">
    <cfRule type="expression" dxfId="12" priority="1">
      <formula>$V$41="-"</formula>
    </cfRule>
  </conditionalFormatting>
  <conditionalFormatting sqref="N49 V49 N52 V52 J43 T43 D6 J11 J13 J15 V15 D18 J21 P21 V21 D22 D24 D28 J28 J31:J32 V32 J36 J38:J39 V39 J41 V41 J46 N46 R46 V46 Y46 J48 J51 N54 R54 T54 J57 J59">
    <cfRule type="containsBlanks" dxfId="11" priority="9">
      <formula>LEN(TRIM(D6))=0</formula>
    </cfRule>
  </conditionalFormatting>
  <conditionalFormatting sqref="N49:T50 V49:AB50">
    <cfRule type="expression" dxfId="10" priority="3">
      <formula>$J$48="通年"</formula>
    </cfRule>
  </conditionalFormatting>
  <conditionalFormatting sqref="N52:T53 V52:AB53">
    <cfRule type="expression" dxfId="9" priority="2">
      <formula>$J$51="通年"</formula>
    </cfRule>
  </conditionalFormatting>
  <conditionalFormatting sqref="V39">
    <cfRule type="expression" dxfId="8" priority="18">
      <formula>IF(#REF!=#REF!,IF($L$39=#REF!,IF($S$39="",TRUE,FALSE),FALSE),FALSE)</formula>
    </cfRule>
  </conditionalFormatting>
  <conditionalFormatting sqref="AB15">
    <cfRule type="containsBlanks" dxfId="7" priority="10">
      <formula>LEN(TRIM(AB15))=0</formula>
    </cfRule>
  </conditionalFormatting>
  <dataValidations count="13">
    <dataValidation type="list" allowBlank="1" showInputMessage="1" showErrorMessage="1" sqref="E28:I30 D28:D30" xr:uid="{00000000-0002-0000-0000-000000000000}">
      <formula1>"   ,賞味期限,消費期限,有効期限,その他"</formula1>
    </dataValidation>
    <dataValidation type="list" allowBlank="1" showInputMessage="1" showErrorMessage="1" sqref="J39:P40" xr:uid="{00000000-0002-0000-0000-000001000000}">
      <formula1>",ヤマト運輸,ゆうパック,佐川急便,その他"</formula1>
    </dataValidation>
    <dataValidation type="list" allowBlank="1" showInputMessage="1" showErrorMessage="1" sqref="J41:P42" xr:uid="{00000000-0002-0000-0000-000002000000}">
      <formula1>"常温,冷蔵,冷凍"</formula1>
    </dataValidation>
    <dataValidation type="list" allowBlank="1" showInputMessage="1" showErrorMessage="1" sqref="J48:M53" xr:uid="{00000000-0002-0000-0000-000003000000}">
      <formula1>"通年,指定あり"</formula1>
    </dataValidation>
    <dataValidation type="list" allowBlank="1" showInputMessage="1" showErrorMessage="1" sqref="R54:S56" xr:uid="{00000000-0002-0000-0000-000004000000}">
      <formula1>"日,週間,カ月,その他"</formula1>
    </dataValidation>
    <dataValidation type="list" allowBlank="1" showInputMessage="1" showErrorMessage="1" sqref="T54:U56" xr:uid="{00000000-0002-0000-0000-000005000000}">
      <formula1>"以内,前後"</formula1>
    </dataValidation>
    <dataValidation type="list" allowBlank="1" showInputMessage="1" showErrorMessage="1" sqref="E75:F75" xr:uid="{00000000-0002-0000-0000-000006000000}">
      <formula1>#REF!</formula1>
    </dataValidation>
    <dataValidation type="list" allowBlank="1" showErrorMessage="1" sqref="E68:F74 E76:F95" xr:uid="{00000000-0002-0000-0000-000007000000}">
      <formula1>"〇"</formula1>
    </dataValidation>
    <dataValidation type="list" allowBlank="1" showInputMessage="1" showErrorMessage="1" sqref="J34:P35" xr:uid="{00000000-0002-0000-0000-000008000000}">
      <formula1>"町内,町外"</formula1>
    </dataValidation>
    <dataValidation type="list" allowBlank="1" showInputMessage="1" showErrorMessage="1" sqref="V41:AB42" xr:uid="{00000000-0002-0000-0000-000009000000}">
      <formula1>"-,常温,冷蔵,冷凍"</formula1>
    </dataValidation>
    <dataValidation type="list" allowBlank="1" showInputMessage="1" showErrorMessage="1" sqref="J21:O21" xr:uid="{00000000-0002-0000-0000-00000A000000}">
      <formula1>$BA$9:$BA$49</formula1>
    </dataValidation>
    <dataValidation type="list" allowBlank="1" showInputMessage="1" showErrorMessage="1" sqref="P21:AB21" xr:uid="{00000000-0002-0000-0000-00000B000000}">
      <formula1>INDIRECT(J21)</formula1>
    </dataValidation>
    <dataValidation type="list" allowBlank="1" showInputMessage="1" showErrorMessage="1" sqref="J38:P38" xr:uid="{00000000-0002-0000-0000-00000C000000}">
      <formula1>$BO$5:$CC$5</formula1>
    </dataValidation>
  </dataValidations>
  <pageMargins left="0.9055118110236221" right="0.43307086614173229" top="0.23622047244094491" bottom="0.27559055118110237" header="0.19685039370078741" footer="0.19685039370078741"/>
  <pageSetup paperSize="9" scale="97" orientation="portrait" r:id="rId1"/>
  <rowBreaks count="1" manualBreakCount="1">
    <brk id="62" max="27" man="1"/>
  </rowBreaks>
  <colBreaks count="1" manualBreakCount="1">
    <brk id="2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826"/>
  <sheetViews>
    <sheetView showZeros="0" view="pageBreakPreview" topLeftCell="A13" zoomScaleNormal="100" zoomScaleSheetLayoutView="100" workbookViewId="0">
      <selection activeCell="I34" sqref="I34:O34"/>
    </sheetView>
  </sheetViews>
  <sheetFormatPr defaultColWidth="8.125" defaultRowHeight="14.1" customHeight="1" x14ac:dyDescent="0.4"/>
  <cols>
    <col min="1" max="1" width="4.25" style="29" customWidth="1"/>
    <col min="2" max="2" width="10.125" style="29" customWidth="1"/>
    <col min="3" max="15" width="2.375" style="29" customWidth="1"/>
    <col min="16" max="16" width="3.125" style="29" customWidth="1"/>
    <col min="17" max="27" width="2.375" style="29" customWidth="1"/>
    <col min="28" max="28" width="1.5" style="29" customWidth="1"/>
    <col min="29" max="48" width="8.125" style="29"/>
    <col min="49" max="50" width="13.875" style="29" bestFit="1" customWidth="1"/>
    <col min="51" max="56" width="8.125" style="29"/>
    <col min="57" max="58" width="13.875" style="29" bestFit="1" customWidth="1"/>
    <col min="59" max="59" width="8.125" style="29"/>
    <col min="60" max="61" width="13.875" style="29" bestFit="1" customWidth="1"/>
    <col min="62" max="16384" width="8.125" style="29"/>
  </cols>
  <sheetData>
    <row r="1" spans="1:99" ht="14.1" customHeight="1" x14ac:dyDescent="0.4">
      <c r="A1" s="371" t="s">
        <v>870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5"/>
      <c r="AC1" s="26">
        <f>G6</f>
        <v>0</v>
      </c>
      <c r="AD1" s="26">
        <f>G8</f>
        <v>0</v>
      </c>
      <c r="AE1" s="26" t="e">
        <f>#REF!</f>
        <v>#REF!</v>
      </c>
      <c r="AF1" s="26" t="e">
        <f>#REF!</f>
        <v>#REF!</v>
      </c>
      <c r="AG1" s="26">
        <f>I10</f>
        <v>0</v>
      </c>
      <c r="AH1" s="26" t="str">
        <f>I12</f>
        <v>*町にて記載</v>
      </c>
      <c r="AI1" s="26">
        <f>U12</f>
        <v>0</v>
      </c>
      <c r="AJ1" s="26">
        <f>C15</f>
        <v>0</v>
      </c>
      <c r="AK1" s="26">
        <f>C18</f>
        <v>0</v>
      </c>
      <c r="AL1" s="26">
        <f>C20</f>
        <v>0</v>
      </c>
      <c r="AM1" s="26" t="str">
        <f>C24</f>
        <v>消費期限</v>
      </c>
      <c r="AN1" s="26">
        <f>I24</f>
        <v>0</v>
      </c>
      <c r="AO1" s="26">
        <f>I28</f>
        <v>0</v>
      </c>
      <c r="AP1" s="27">
        <f>U28</f>
        <v>0</v>
      </c>
      <c r="AQ1" s="26" t="str">
        <f>I30</f>
        <v>町内</v>
      </c>
      <c r="AR1" s="26">
        <f>U30</f>
        <v>0</v>
      </c>
      <c r="AS1" s="26">
        <f>I32</f>
        <v>0</v>
      </c>
      <c r="AT1" s="26" t="e">
        <f>#REF!</f>
        <v>#REF!</v>
      </c>
      <c r="AU1" s="26">
        <f>I35</f>
        <v>0</v>
      </c>
      <c r="AV1" s="26">
        <f>U35</f>
        <v>0</v>
      </c>
      <c r="AW1" s="28" t="e">
        <f>#REF!</f>
        <v>#REF!</v>
      </c>
      <c r="AX1" s="28" t="e">
        <f>#REF!</f>
        <v>#REF!</v>
      </c>
      <c r="AY1" s="26" t="e">
        <f>#REF!</f>
        <v>#REF!</v>
      </c>
      <c r="AZ1" s="26" t="e">
        <f>#REF!</f>
        <v>#REF!</v>
      </c>
      <c r="BA1" s="26" t="e">
        <f>#REF!</f>
        <v>#REF!</v>
      </c>
      <c r="BB1" s="26" t="e">
        <f>#REF!</f>
        <v>#REF!</v>
      </c>
      <c r="BC1" s="26" t="e">
        <f>#REF!</f>
        <v>#REF!</v>
      </c>
      <c r="BD1" s="26" t="str">
        <f>I37</f>
        <v>通年</v>
      </c>
      <c r="BE1" s="28">
        <f>M38</f>
        <v>0</v>
      </c>
      <c r="BF1" s="28">
        <f>U38</f>
        <v>0</v>
      </c>
      <c r="BG1" s="26" t="str">
        <f>I40</f>
        <v>通年</v>
      </c>
      <c r="BH1" s="28">
        <f>M41</f>
        <v>0</v>
      </c>
      <c r="BI1" s="28">
        <f>U41</f>
        <v>0</v>
      </c>
      <c r="BJ1" s="26" t="e">
        <f>#REF!</f>
        <v>#REF!</v>
      </c>
      <c r="BK1" s="26" t="e">
        <f>#REF!</f>
        <v>#REF!</v>
      </c>
      <c r="BL1" s="26" t="e">
        <f>#REF!</f>
        <v>#REF!</v>
      </c>
      <c r="BM1" s="26" t="e">
        <f>#REF!</f>
        <v>#REF!</v>
      </c>
      <c r="BN1" s="26" t="e">
        <f>IF(#REF!="〇",1,2)</f>
        <v>#REF!</v>
      </c>
      <c r="BO1" s="26" t="e">
        <f>IF(#REF!="〇",1,2)</f>
        <v>#REF!</v>
      </c>
      <c r="BP1" s="26" t="e">
        <f>IF(#REF!="〇",1,2)</f>
        <v>#REF!</v>
      </c>
      <c r="BQ1" s="26" t="e">
        <f>IF(#REF!="〇",1,2)</f>
        <v>#REF!</v>
      </c>
      <c r="BR1" s="26" t="e">
        <f>IF(#REF!="〇",1,2)</f>
        <v>#REF!</v>
      </c>
      <c r="BS1" s="26" t="e">
        <f>IF(#REF!="〇",1,2)</f>
        <v>#REF!</v>
      </c>
      <c r="BT1" s="26" t="e">
        <f>IF(#REF!="〇",1,2)</f>
        <v>#REF!</v>
      </c>
      <c r="BU1" s="26" t="e">
        <f>IF(#REF!="〇",1,2)</f>
        <v>#REF!</v>
      </c>
      <c r="BV1" s="26" t="e">
        <f>IF(#REF!="〇",1,2)</f>
        <v>#REF!</v>
      </c>
      <c r="BW1" s="26" t="e">
        <f>IF(#REF!="〇",1,2)</f>
        <v>#REF!</v>
      </c>
      <c r="BX1" s="26" t="e">
        <f>IF(#REF!="〇",1,2)</f>
        <v>#REF!</v>
      </c>
      <c r="BY1" s="26" t="e">
        <f>IF(#REF!="〇",1,2)</f>
        <v>#REF!</v>
      </c>
      <c r="BZ1" s="26" t="e">
        <f>IF(#REF!="〇",1,2)</f>
        <v>#REF!</v>
      </c>
      <c r="CA1" s="26" t="e">
        <f>IF(#REF!="〇",1,2)</f>
        <v>#REF!</v>
      </c>
      <c r="CB1" s="26" t="e">
        <f>IF(#REF!="〇",1,2)</f>
        <v>#REF!</v>
      </c>
      <c r="CC1" s="26" t="e">
        <f>IF(#REF!="〇",1,2)</f>
        <v>#REF!</v>
      </c>
      <c r="CD1" s="26" t="e">
        <f>IF(#REF!="〇",1,2)</f>
        <v>#REF!</v>
      </c>
      <c r="CE1" s="26" t="e">
        <f>IF(#REF!="〇",1,2)</f>
        <v>#REF!</v>
      </c>
      <c r="CF1" s="26" t="e">
        <f>IF(#REF!="〇",1,2)</f>
        <v>#REF!</v>
      </c>
      <c r="CG1" s="26" t="e">
        <f>IF(#REF!="〇",1,2)</f>
        <v>#REF!</v>
      </c>
      <c r="CH1" s="26" t="e">
        <f>IF(#REF!="〇",1,2)</f>
        <v>#REF!</v>
      </c>
      <c r="CI1" s="26" t="e">
        <f>IF(#REF!="〇",1,2)</f>
        <v>#REF!</v>
      </c>
      <c r="CJ1" s="26" t="e">
        <f>IF(#REF!="〇",1,2)</f>
        <v>#REF!</v>
      </c>
      <c r="CK1" s="26" t="e">
        <f>IF(#REF!="〇",1,2)</f>
        <v>#REF!</v>
      </c>
      <c r="CL1" s="26" t="e">
        <f>IF(#REF!="〇",1,2)</f>
        <v>#REF!</v>
      </c>
      <c r="CM1" s="26" t="e">
        <f>IF(#REF!="〇",1,2)</f>
        <v>#REF!</v>
      </c>
      <c r="CN1" s="26" t="e">
        <f>IF(#REF!="〇",1,2)</f>
        <v>#REF!</v>
      </c>
      <c r="CO1" s="26" t="e">
        <f>IF(#REF!="〇",1,2)</f>
        <v>#REF!</v>
      </c>
      <c r="CP1" s="29" t="e">
        <f>#REF!</f>
        <v>#REF!</v>
      </c>
      <c r="CQ1" s="29" t="e">
        <f>#REF!</f>
        <v>#REF!</v>
      </c>
      <c r="CR1" s="29">
        <f>I34</f>
        <v>1</v>
      </c>
      <c r="CS1" s="29" t="e">
        <f>IF(#REF!&lt;&gt;"",#REF!,"")</f>
        <v>#REF!</v>
      </c>
      <c r="CT1" s="29" t="e">
        <f>IF(#REF!&lt;&gt;"",#REF!,"")</f>
        <v>#REF!</v>
      </c>
      <c r="CU1" s="29" t="e">
        <f>IF(#REF!&lt;&gt;"",#REF!,"")</f>
        <v>#REF!</v>
      </c>
    </row>
    <row r="2" spans="1:99" ht="14.1" customHeight="1" x14ac:dyDescent="0.4">
      <c r="A2" s="372" t="s">
        <v>876</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25"/>
      <c r="AC2" s="26" t="s">
        <v>862</v>
      </c>
      <c r="AD2" s="26" t="s">
        <v>863</v>
      </c>
      <c r="AE2" s="26" t="s">
        <v>864</v>
      </c>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9" t="s">
        <v>87</v>
      </c>
      <c r="BO2" s="29" t="s">
        <v>88</v>
      </c>
      <c r="BP2" s="29" t="s">
        <v>879</v>
      </c>
      <c r="BQ2" s="29" t="s">
        <v>880</v>
      </c>
      <c r="BR2" s="29" t="s">
        <v>89</v>
      </c>
      <c r="BS2" s="29" t="s">
        <v>881</v>
      </c>
      <c r="BT2" s="29" t="s">
        <v>90</v>
      </c>
      <c r="BU2" s="29" t="s">
        <v>91</v>
      </c>
      <c r="BV2" s="29" t="s">
        <v>92</v>
      </c>
      <c r="BW2" s="29" t="s">
        <v>93</v>
      </c>
      <c r="BX2" s="29" t="s">
        <v>94</v>
      </c>
      <c r="BY2" s="29" t="s">
        <v>95</v>
      </c>
      <c r="BZ2" s="29" t="s">
        <v>96</v>
      </c>
      <c r="CA2" s="29" t="s">
        <v>97</v>
      </c>
      <c r="CB2" s="29" t="s">
        <v>98</v>
      </c>
      <c r="CC2" s="29" t="s">
        <v>99</v>
      </c>
      <c r="CD2" s="29" t="s">
        <v>100</v>
      </c>
      <c r="CE2" s="29" t="s">
        <v>101</v>
      </c>
      <c r="CF2" s="29" t="s">
        <v>102</v>
      </c>
      <c r="CG2" s="29" t="s">
        <v>103</v>
      </c>
      <c r="CH2" s="29" t="s">
        <v>104</v>
      </c>
      <c r="CI2" s="29" t="s">
        <v>105</v>
      </c>
      <c r="CJ2" s="29" t="s">
        <v>106</v>
      </c>
      <c r="CK2" s="29" t="s">
        <v>107</v>
      </c>
      <c r="CL2" s="29" t="s">
        <v>108</v>
      </c>
      <c r="CM2" s="29" t="s">
        <v>109</v>
      </c>
      <c r="CN2" s="29" t="s">
        <v>110</v>
      </c>
      <c r="CO2" s="29" t="s">
        <v>111</v>
      </c>
      <c r="CP2" s="29" t="s">
        <v>112</v>
      </c>
    </row>
    <row r="3" spans="1:99" ht="18" customHeight="1" x14ac:dyDescent="0.4">
      <c r="A3" s="374" t="s">
        <v>871</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5"/>
    </row>
    <row r="4" spans="1:99" ht="26.25" customHeight="1" x14ac:dyDescent="0.4">
      <c r="A4" s="30" t="s">
        <v>872</v>
      </c>
      <c r="B4" s="31"/>
      <c r="C4" s="31"/>
      <c r="D4" s="31"/>
      <c r="E4" s="31"/>
      <c r="F4" s="31"/>
      <c r="G4" s="31"/>
      <c r="H4" s="31"/>
      <c r="I4" s="31"/>
      <c r="J4" s="31"/>
      <c r="K4" s="31"/>
      <c r="L4" s="31"/>
      <c r="M4" s="31"/>
      <c r="N4" s="31"/>
      <c r="O4" s="31"/>
      <c r="P4" s="31"/>
      <c r="Q4" s="31"/>
      <c r="R4" s="31"/>
      <c r="S4" s="275" t="str">
        <f>事業者入力用!H6</f>
        <v>琴平</v>
      </c>
      <c r="T4" s="275"/>
      <c r="U4" s="275"/>
      <c r="V4" s="275"/>
      <c r="W4" s="275"/>
      <c r="X4" s="275"/>
      <c r="Y4" s="275"/>
      <c r="Z4" s="275"/>
      <c r="AA4" s="275"/>
      <c r="AB4" s="30"/>
    </row>
    <row r="5" spans="1:99" ht="14.1" customHeight="1" x14ac:dyDescent="0.4">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0"/>
      <c r="BN5" s="29">
        <v>1</v>
      </c>
      <c r="BO5" s="29">
        <v>2</v>
      </c>
      <c r="BP5" s="29">
        <v>3</v>
      </c>
      <c r="BQ5" s="29" t="s">
        <v>855</v>
      </c>
      <c r="BR5" s="29" t="s">
        <v>856</v>
      </c>
      <c r="BS5" s="29">
        <v>4</v>
      </c>
      <c r="BT5" s="29">
        <v>5</v>
      </c>
      <c r="BU5" s="29">
        <v>6</v>
      </c>
      <c r="BV5" s="29">
        <v>7</v>
      </c>
      <c r="BW5" s="29" t="s">
        <v>857</v>
      </c>
      <c r="BX5" s="29" t="s">
        <v>858</v>
      </c>
      <c r="BY5" s="29" t="s">
        <v>859</v>
      </c>
      <c r="BZ5" s="29" t="s">
        <v>860</v>
      </c>
      <c r="CA5" s="29">
        <v>9</v>
      </c>
      <c r="CB5" s="29">
        <v>99</v>
      </c>
    </row>
    <row r="6" spans="1:99" ht="14.1" customHeight="1" x14ac:dyDescent="0.4">
      <c r="A6" s="375" t="s">
        <v>869</v>
      </c>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26"/>
    </row>
    <row r="7" spans="1:99" ht="18" customHeight="1" x14ac:dyDescent="0.4">
      <c r="A7" s="33"/>
      <c r="B7" s="33"/>
      <c r="C7" s="34"/>
      <c r="D7" s="34"/>
      <c r="E7" s="34"/>
      <c r="F7" s="34"/>
      <c r="G7" s="35"/>
      <c r="H7" s="35"/>
      <c r="I7" s="35"/>
      <c r="J7" s="35"/>
      <c r="K7" s="35"/>
      <c r="L7" s="35"/>
      <c r="M7" s="35"/>
      <c r="N7" s="35"/>
      <c r="O7" s="35"/>
      <c r="P7" s="33"/>
      <c r="Q7" s="35"/>
      <c r="R7" s="35"/>
      <c r="S7" s="35"/>
      <c r="T7" s="35"/>
      <c r="U7" s="35"/>
      <c r="V7" s="35"/>
      <c r="W7" s="35"/>
      <c r="X7" s="35"/>
      <c r="Y7" s="35"/>
      <c r="Z7" s="35"/>
      <c r="AA7" s="35"/>
      <c r="AB7" s="26"/>
    </row>
    <row r="8" spans="1:99" ht="14.1" customHeight="1" x14ac:dyDescent="0.4">
      <c r="A8" s="377" t="s">
        <v>873</v>
      </c>
      <c r="B8" s="378"/>
      <c r="C8" s="378"/>
      <c r="D8" s="378"/>
      <c r="E8" s="378"/>
      <c r="F8" s="378"/>
      <c r="G8" s="378"/>
      <c r="H8" s="378"/>
      <c r="I8" s="378"/>
      <c r="J8" s="378"/>
      <c r="K8" s="378"/>
      <c r="L8" s="378"/>
      <c r="M8" s="378"/>
      <c r="N8" s="378"/>
      <c r="O8" s="378"/>
      <c r="P8" s="378"/>
      <c r="Q8" s="378"/>
      <c r="R8" s="378"/>
      <c r="S8" s="378"/>
      <c r="T8" s="378"/>
      <c r="U8" s="378"/>
      <c r="V8" s="378"/>
      <c r="W8" s="378"/>
      <c r="X8" s="378"/>
      <c r="Y8" s="378"/>
      <c r="Z8" s="378"/>
      <c r="AA8" s="378"/>
      <c r="AB8" s="26"/>
    </row>
    <row r="9" spans="1:99" ht="15.75" customHeight="1" x14ac:dyDescent="0.4">
      <c r="A9" s="378"/>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26"/>
      <c r="AZ9" s="29" t="s">
        <v>113</v>
      </c>
      <c r="BA9" s="29" t="s">
        <v>96</v>
      </c>
    </row>
    <row r="10" spans="1:99" ht="14.1" customHeight="1" x14ac:dyDescent="0.4">
      <c r="A10" s="274">
        <v>1</v>
      </c>
      <c r="B10" s="274" t="s">
        <v>60</v>
      </c>
      <c r="C10" s="315">
        <f>事業者入力用!J13</f>
        <v>0</v>
      </c>
      <c r="D10" s="350"/>
      <c r="E10" s="350"/>
      <c r="F10" s="350"/>
      <c r="G10" s="350"/>
      <c r="H10" s="350"/>
      <c r="I10" s="351"/>
      <c r="J10" s="351"/>
      <c r="K10" s="351"/>
      <c r="L10" s="351"/>
      <c r="M10" s="351"/>
      <c r="N10" s="351"/>
      <c r="O10" s="351"/>
      <c r="P10" s="351"/>
      <c r="Q10" s="351"/>
      <c r="R10" s="351"/>
      <c r="S10" s="351"/>
      <c r="T10" s="351"/>
      <c r="U10" s="351"/>
      <c r="V10" s="351"/>
      <c r="W10" s="351"/>
      <c r="X10" s="351"/>
      <c r="Y10" s="351"/>
      <c r="Z10" s="351"/>
      <c r="AA10" s="352"/>
      <c r="AB10" s="36"/>
      <c r="AZ10" s="29" t="s">
        <v>843</v>
      </c>
      <c r="BA10" s="29" t="s">
        <v>177</v>
      </c>
      <c r="BB10" s="29" t="s">
        <v>148</v>
      </c>
    </row>
    <row r="11" spans="1:99" ht="18.75" customHeight="1" x14ac:dyDescent="0.4">
      <c r="A11" s="274"/>
      <c r="B11" s="274"/>
      <c r="C11" s="317"/>
      <c r="D11" s="353"/>
      <c r="E11" s="353"/>
      <c r="F11" s="353"/>
      <c r="G11" s="353"/>
      <c r="H11" s="353"/>
      <c r="I11" s="354"/>
      <c r="J11" s="354"/>
      <c r="K11" s="354"/>
      <c r="L11" s="354"/>
      <c r="M11" s="354"/>
      <c r="N11" s="354"/>
      <c r="O11" s="354"/>
      <c r="P11" s="354"/>
      <c r="Q11" s="354"/>
      <c r="R11" s="354"/>
      <c r="S11" s="354"/>
      <c r="T11" s="354"/>
      <c r="U11" s="354"/>
      <c r="V11" s="354"/>
      <c r="W11" s="354"/>
      <c r="X11" s="354"/>
      <c r="Y11" s="354"/>
      <c r="Z11" s="354"/>
      <c r="AA11" s="355"/>
      <c r="AB11" s="36"/>
      <c r="AZ11" s="29" t="s">
        <v>844</v>
      </c>
      <c r="BA11" s="29" t="s">
        <v>180</v>
      </c>
      <c r="BB11" s="29" t="s">
        <v>149</v>
      </c>
    </row>
    <row r="12" spans="1:99" ht="14.1" customHeight="1" x14ac:dyDescent="0.4">
      <c r="A12" s="274">
        <v>2</v>
      </c>
      <c r="B12" s="296" t="s">
        <v>882</v>
      </c>
      <c r="C12" s="297" t="s">
        <v>878</v>
      </c>
      <c r="D12" s="297"/>
      <c r="E12" s="297"/>
      <c r="F12" s="297"/>
      <c r="G12" s="297"/>
      <c r="H12" s="297"/>
      <c r="I12" s="300" t="s">
        <v>883</v>
      </c>
      <c r="J12" s="300"/>
      <c r="K12" s="300"/>
      <c r="L12" s="300"/>
      <c r="M12" s="300"/>
      <c r="N12" s="300"/>
      <c r="O12" s="303" t="s">
        <v>884</v>
      </c>
      <c r="P12" s="306" t="s">
        <v>885</v>
      </c>
      <c r="Q12" s="306"/>
      <c r="R12" s="306"/>
      <c r="S12" s="306"/>
      <c r="T12" s="306"/>
      <c r="U12" s="278">
        <f>事業者入力用!V15</f>
        <v>0</v>
      </c>
      <c r="V12" s="278"/>
      <c r="W12" s="278"/>
      <c r="X12" s="278"/>
      <c r="Y12" s="278"/>
      <c r="Z12" s="278"/>
      <c r="AA12" s="281" t="s">
        <v>884</v>
      </c>
      <c r="AZ12" s="29" t="s">
        <v>845</v>
      </c>
      <c r="BA12" s="29" t="s">
        <v>184</v>
      </c>
      <c r="BB12" s="29" t="s">
        <v>150</v>
      </c>
    </row>
    <row r="13" spans="1:99" ht="14.1" customHeight="1" x14ac:dyDescent="0.4">
      <c r="A13" s="274"/>
      <c r="B13" s="296"/>
      <c r="C13" s="298"/>
      <c r="D13" s="298"/>
      <c r="E13" s="298"/>
      <c r="F13" s="298"/>
      <c r="G13" s="298"/>
      <c r="H13" s="298"/>
      <c r="I13" s="301"/>
      <c r="J13" s="301"/>
      <c r="K13" s="301"/>
      <c r="L13" s="301"/>
      <c r="M13" s="301"/>
      <c r="N13" s="301"/>
      <c r="O13" s="304"/>
      <c r="P13" s="307"/>
      <c r="Q13" s="307"/>
      <c r="R13" s="307"/>
      <c r="S13" s="307"/>
      <c r="T13" s="307"/>
      <c r="U13" s="279"/>
      <c r="V13" s="279"/>
      <c r="W13" s="279"/>
      <c r="X13" s="279"/>
      <c r="Y13" s="279"/>
      <c r="Z13" s="279"/>
      <c r="AA13" s="282"/>
      <c r="AZ13" s="29" t="s">
        <v>846</v>
      </c>
      <c r="BA13" s="29" t="s">
        <v>188</v>
      </c>
      <c r="BB13" s="29" t="s">
        <v>151</v>
      </c>
    </row>
    <row r="14" spans="1:99" ht="14.1" customHeight="1" x14ac:dyDescent="0.4">
      <c r="A14" s="274"/>
      <c r="B14" s="296"/>
      <c r="C14" s="299"/>
      <c r="D14" s="299"/>
      <c r="E14" s="299"/>
      <c r="F14" s="299"/>
      <c r="G14" s="299"/>
      <c r="H14" s="299"/>
      <c r="I14" s="302"/>
      <c r="J14" s="302"/>
      <c r="K14" s="302"/>
      <c r="L14" s="302"/>
      <c r="M14" s="302"/>
      <c r="N14" s="302"/>
      <c r="O14" s="305"/>
      <c r="P14" s="308"/>
      <c r="Q14" s="308"/>
      <c r="R14" s="308"/>
      <c r="S14" s="308"/>
      <c r="T14" s="308"/>
      <c r="U14" s="280"/>
      <c r="V14" s="280"/>
      <c r="W14" s="280"/>
      <c r="X14" s="280"/>
      <c r="Y14" s="280"/>
      <c r="Z14" s="280"/>
      <c r="AA14" s="283"/>
      <c r="AZ14" s="29" t="s">
        <v>847</v>
      </c>
      <c r="BA14" s="29" t="s">
        <v>203</v>
      </c>
      <c r="BB14" s="29" t="s">
        <v>152</v>
      </c>
    </row>
    <row r="15" spans="1:99" ht="14.1" customHeight="1" x14ac:dyDescent="0.4">
      <c r="A15" s="281">
        <v>3</v>
      </c>
      <c r="B15" s="284" t="s">
        <v>886</v>
      </c>
      <c r="C15" s="286">
        <f>事業者入力用!D18</f>
        <v>0</v>
      </c>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8"/>
      <c r="AZ15" s="29" t="s">
        <v>848</v>
      </c>
      <c r="BA15" s="29" t="s">
        <v>204</v>
      </c>
      <c r="BB15" s="29" t="s">
        <v>153</v>
      </c>
    </row>
    <row r="16" spans="1:99" ht="14.1" customHeight="1" x14ac:dyDescent="0.4">
      <c r="A16" s="282"/>
      <c r="B16" s="285"/>
      <c r="C16" s="286"/>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8"/>
      <c r="AZ16" s="29" t="s">
        <v>849</v>
      </c>
      <c r="BA16" s="29" t="s">
        <v>205</v>
      </c>
      <c r="BB16" s="29" t="s">
        <v>154</v>
      </c>
    </row>
    <row r="17" spans="1:54" ht="14.1" customHeight="1" x14ac:dyDescent="0.4">
      <c r="A17" s="282"/>
      <c r="B17" s="285"/>
      <c r="C17" s="289"/>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8"/>
      <c r="AZ17" s="29" t="s">
        <v>850</v>
      </c>
      <c r="BA17" s="29" t="s">
        <v>208</v>
      </c>
      <c r="BB17" s="29" t="s">
        <v>155</v>
      </c>
    </row>
    <row r="18" spans="1:54" ht="14.1" customHeight="1" x14ac:dyDescent="0.4">
      <c r="A18" s="274">
        <v>4</v>
      </c>
      <c r="B18" s="290" t="s">
        <v>887</v>
      </c>
      <c r="C18" s="291">
        <f>事業者入力用!D22</f>
        <v>0</v>
      </c>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3"/>
      <c r="AZ18" s="29" t="s">
        <v>118</v>
      </c>
      <c r="BA18" s="29" t="s">
        <v>209</v>
      </c>
      <c r="BB18" s="29" t="s">
        <v>157</v>
      </c>
    </row>
    <row r="19" spans="1:54" ht="33.75" customHeight="1" x14ac:dyDescent="0.4">
      <c r="A19" s="274"/>
      <c r="B19" s="290"/>
      <c r="C19" s="291"/>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3"/>
      <c r="AZ19" s="29" t="s">
        <v>119</v>
      </c>
      <c r="BA19" s="29" t="s">
        <v>212</v>
      </c>
      <c r="BB19" s="29" t="s">
        <v>158</v>
      </c>
    </row>
    <row r="20" spans="1:54" ht="14.1" customHeight="1" x14ac:dyDescent="0.4">
      <c r="A20" s="274">
        <v>5</v>
      </c>
      <c r="B20" s="274" t="s">
        <v>888</v>
      </c>
      <c r="C20" s="286">
        <f>事業者入力用!D24</f>
        <v>0</v>
      </c>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5"/>
      <c r="AZ20" s="29" t="s">
        <v>120</v>
      </c>
      <c r="BA20" s="29" t="s">
        <v>215</v>
      </c>
      <c r="BB20" s="29" t="s">
        <v>159</v>
      </c>
    </row>
    <row r="21" spans="1:54" ht="14.1" customHeight="1" x14ac:dyDescent="0.4">
      <c r="A21" s="274"/>
      <c r="B21" s="274"/>
      <c r="C21" s="286"/>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5"/>
      <c r="AZ21" s="29" t="s">
        <v>121</v>
      </c>
      <c r="BA21" s="29" t="s">
        <v>110</v>
      </c>
      <c r="BB21" s="29" t="s">
        <v>160</v>
      </c>
    </row>
    <row r="22" spans="1:54" ht="14.1" customHeight="1" x14ac:dyDescent="0.4">
      <c r="A22" s="274"/>
      <c r="B22" s="274"/>
      <c r="C22" s="286"/>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5"/>
      <c r="AZ22" s="29" t="s">
        <v>122</v>
      </c>
      <c r="BA22" s="29" t="s">
        <v>219</v>
      </c>
      <c r="BB22" s="29" t="s">
        <v>161</v>
      </c>
    </row>
    <row r="23" spans="1:54" ht="28.5" customHeight="1" x14ac:dyDescent="0.4">
      <c r="A23" s="274"/>
      <c r="B23" s="274"/>
      <c r="C23" s="286"/>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5"/>
      <c r="AC23" s="319"/>
      <c r="AD23" s="319"/>
      <c r="AE23" s="319"/>
      <c r="AF23" s="319"/>
      <c r="AZ23" s="29" t="s">
        <v>123</v>
      </c>
      <c r="BA23" s="29" t="s">
        <v>223</v>
      </c>
      <c r="BB23" s="29" t="s">
        <v>162</v>
      </c>
    </row>
    <row r="24" spans="1:54" ht="14.1" customHeight="1" x14ac:dyDescent="0.4">
      <c r="A24" s="274">
        <v>6</v>
      </c>
      <c r="B24" s="296" t="s">
        <v>889</v>
      </c>
      <c r="C24" s="321" t="str">
        <f>事業者入力用!$D$28</f>
        <v>消費期限</v>
      </c>
      <c r="D24" s="322"/>
      <c r="E24" s="322"/>
      <c r="F24" s="322"/>
      <c r="G24" s="322"/>
      <c r="H24" s="323"/>
      <c r="I24" s="322">
        <f>事業者入力用!J28</f>
        <v>0</v>
      </c>
      <c r="J24" s="322"/>
      <c r="K24" s="322"/>
      <c r="L24" s="322"/>
      <c r="M24" s="322"/>
      <c r="N24" s="322"/>
      <c r="O24" s="322"/>
      <c r="P24" s="322"/>
      <c r="Q24" s="322"/>
      <c r="R24" s="322"/>
      <c r="S24" s="322"/>
      <c r="T24" s="322"/>
      <c r="U24" s="322"/>
      <c r="V24" s="322"/>
      <c r="W24" s="322"/>
      <c r="X24" s="322"/>
      <c r="Y24" s="322"/>
      <c r="Z24" s="322"/>
      <c r="AA24" s="323"/>
      <c r="AC24" s="30"/>
      <c r="AD24" s="30"/>
      <c r="AE24" s="30"/>
      <c r="AF24" s="30"/>
      <c r="AZ24" s="29" t="s">
        <v>124</v>
      </c>
      <c r="BA24" s="29" t="s">
        <v>225</v>
      </c>
      <c r="BB24" s="29" t="s">
        <v>163</v>
      </c>
    </row>
    <row r="25" spans="1:54" ht="14.1" customHeight="1" x14ac:dyDescent="0.4">
      <c r="A25" s="274"/>
      <c r="B25" s="296"/>
      <c r="C25" s="324"/>
      <c r="D25" s="325"/>
      <c r="E25" s="325"/>
      <c r="F25" s="325"/>
      <c r="G25" s="325"/>
      <c r="H25" s="326"/>
      <c r="I25" s="325"/>
      <c r="J25" s="325"/>
      <c r="K25" s="325"/>
      <c r="L25" s="325"/>
      <c r="M25" s="325"/>
      <c r="N25" s="325"/>
      <c r="O25" s="325"/>
      <c r="P25" s="325"/>
      <c r="Q25" s="325"/>
      <c r="R25" s="325"/>
      <c r="S25" s="325"/>
      <c r="T25" s="325"/>
      <c r="U25" s="325"/>
      <c r="V25" s="325"/>
      <c r="W25" s="325"/>
      <c r="X25" s="325"/>
      <c r="Y25" s="325"/>
      <c r="Z25" s="325"/>
      <c r="AA25" s="326"/>
      <c r="AC25" s="30"/>
      <c r="AD25" s="30"/>
      <c r="AE25" s="30"/>
      <c r="AF25" s="30"/>
      <c r="AZ25" s="29" t="s">
        <v>125</v>
      </c>
      <c r="BA25" s="29" t="s">
        <v>228</v>
      </c>
      <c r="BB25" s="29" t="s">
        <v>164</v>
      </c>
    </row>
    <row r="26" spans="1:54" ht="14.1" customHeight="1" x14ac:dyDescent="0.4">
      <c r="A26" s="274"/>
      <c r="B26" s="296"/>
      <c r="C26" s="327"/>
      <c r="D26" s="328"/>
      <c r="E26" s="328"/>
      <c r="F26" s="328"/>
      <c r="G26" s="328"/>
      <c r="H26" s="329"/>
      <c r="I26" s="328"/>
      <c r="J26" s="328"/>
      <c r="K26" s="328"/>
      <c r="L26" s="328"/>
      <c r="M26" s="328"/>
      <c r="N26" s="328"/>
      <c r="O26" s="328"/>
      <c r="P26" s="328"/>
      <c r="Q26" s="328"/>
      <c r="R26" s="328"/>
      <c r="S26" s="328"/>
      <c r="T26" s="328"/>
      <c r="U26" s="328"/>
      <c r="V26" s="328"/>
      <c r="W26" s="328"/>
      <c r="X26" s="328"/>
      <c r="Y26" s="328"/>
      <c r="Z26" s="328"/>
      <c r="AA26" s="329"/>
      <c r="AC26" s="30"/>
      <c r="AD26" s="30"/>
      <c r="AE26" s="30"/>
      <c r="AF26" s="30"/>
      <c r="AZ26" s="29" t="s">
        <v>126</v>
      </c>
      <c r="BA26" s="29" t="s">
        <v>229</v>
      </c>
    </row>
    <row r="27" spans="1:54" ht="26.45" customHeight="1" x14ac:dyDescent="0.4">
      <c r="A27" s="281">
        <v>7</v>
      </c>
      <c r="B27" s="315" t="s">
        <v>890</v>
      </c>
      <c r="C27" s="306" t="s">
        <v>861</v>
      </c>
      <c r="D27" s="306"/>
      <c r="E27" s="306"/>
      <c r="F27" s="306"/>
      <c r="G27" s="306"/>
      <c r="H27" s="306"/>
      <c r="I27" s="291">
        <f>事業者入力用!J31</f>
        <v>0</v>
      </c>
      <c r="J27" s="292"/>
      <c r="K27" s="292"/>
      <c r="L27" s="292"/>
      <c r="M27" s="292"/>
      <c r="N27" s="292"/>
      <c r="O27" s="292"/>
      <c r="P27" s="292"/>
      <c r="Q27" s="292"/>
      <c r="R27" s="292"/>
      <c r="S27" s="292"/>
      <c r="T27" s="292"/>
      <c r="U27" s="292"/>
      <c r="V27" s="292"/>
      <c r="W27" s="292"/>
      <c r="X27" s="292"/>
      <c r="Y27" s="292"/>
      <c r="Z27" s="292"/>
      <c r="AA27" s="293"/>
      <c r="AC27" s="30"/>
      <c r="AD27" s="30"/>
      <c r="AE27" s="30"/>
      <c r="AF27" s="30"/>
    </row>
    <row r="28" spans="1:54" ht="14.1" customHeight="1" x14ac:dyDescent="0.4">
      <c r="A28" s="282"/>
      <c r="B28" s="342"/>
      <c r="C28" s="306" t="s">
        <v>68</v>
      </c>
      <c r="D28" s="306"/>
      <c r="E28" s="306"/>
      <c r="F28" s="306"/>
      <c r="G28" s="306"/>
      <c r="H28" s="306"/>
      <c r="I28" s="278">
        <f>事業者入力用!J32</f>
        <v>0</v>
      </c>
      <c r="J28" s="278"/>
      <c r="K28" s="278"/>
      <c r="L28" s="278"/>
      <c r="M28" s="278"/>
      <c r="N28" s="278"/>
      <c r="O28" s="278"/>
      <c r="P28" s="343" t="s">
        <v>69</v>
      </c>
      <c r="Q28" s="343"/>
      <c r="R28" s="343"/>
      <c r="S28" s="343"/>
      <c r="T28" s="343"/>
      <c r="U28" s="309">
        <f>SUM(事業者入力用!V32)</f>
        <v>0</v>
      </c>
      <c r="V28" s="310"/>
      <c r="W28" s="310"/>
      <c r="X28" s="310"/>
      <c r="Y28" s="311"/>
      <c r="Z28" s="315" t="s">
        <v>71</v>
      </c>
      <c r="AA28" s="316"/>
      <c r="AC28" s="277"/>
      <c r="AD28" s="277"/>
      <c r="AE28" s="277"/>
      <c r="AF28" s="277"/>
      <c r="AZ28" s="29" t="s">
        <v>127</v>
      </c>
      <c r="BA28" s="29" t="s">
        <v>230</v>
      </c>
    </row>
    <row r="29" spans="1:54" ht="14.1" customHeight="1" x14ac:dyDescent="0.4">
      <c r="A29" s="282"/>
      <c r="B29" s="342"/>
      <c r="C29" s="308"/>
      <c r="D29" s="308"/>
      <c r="E29" s="308"/>
      <c r="F29" s="308"/>
      <c r="G29" s="308"/>
      <c r="H29" s="308"/>
      <c r="I29" s="280"/>
      <c r="J29" s="280"/>
      <c r="K29" s="280"/>
      <c r="L29" s="280"/>
      <c r="M29" s="280"/>
      <c r="N29" s="280"/>
      <c r="O29" s="280"/>
      <c r="P29" s="344"/>
      <c r="Q29" s="344"/>
      <c r="R29" s="344"/>
      <c r="S29" s="344"/>
      <c r="T29" s="344"/>
      <c r="U29" s="312"/>
      <c r="V29" s="313"/>
      <c r="W29" s="313"/>
      <c r="X29" s="313"/>
      <c r="Y29" s="314"/>
      <c r="Z29" s="317"/>
      <c r="AA29" s="318"/>
      <c r="AC29" s="37"/>
      <c r="AD29" s="37"/>
      <c r="AE29" s="37"/>
      <c r="AF29" s="37"/>
      <c r="AZ29" s="29" t="s">
        <v>128</v>
      </c>
      <c r="BA29" s="29" t="s">
        <v>233</v>
      </c>
      <c r="BB29" s="29" t="s">
        <v>165</v>
      </c>
    </row>
    <row r="30" spans="1:54" ht="14.1" customHeight="1" x14ac:dyDescent="0.4">
      <c r="A30" s="282"/>
      <c r="B30" s="342"/>
      <c r="C30" s="296" t="s">
        <v>66</v>
      </c>
      <c r="D30" s="296"/>
      <c r="E30" s="296"/>
      <c r="F30" s="296"/>
      <c r="G30" s="296"/>
      <c r="H30" s="296"/>
      <c r="I30" s="320" t="str">
        <f>事業者入力用!$J$34</f>
        <v>町内</v>
      </c>
      <c r="J30" s="320"/>
      <c r="K30" s="320"/>
      <c r="L30" s="320"/>
      <c r="M30" s="320"/>
      <c r="N30" s="320"/>
      <c r="O30" s="320"/>
      <c r="P30" s="346" t="s">
        <v>70</v>
      </c>
      <c r="Q30" s="346"/>
      <c r="R30" s="346"/>
      <c r="S30" s="346"/>
      <c r="T30" s="346"/>
      <c r="U30" s="330">
        <f>事業者入力用!V34</f>
        <v>0</v>
      </c>
      <c r="V30" s="331"/>
      <c r="W30" s="331"/>
      <c r="X30" s="331"/>
      <c r="Y30" s="331"/>
      <c r="Z30" s="331"/>
      <c r="AA30" s="332"/>
      <c r="AC30" s="38"/>
      <c r="AD30" s="277"/>
      <c r="AE30" s="277"/>
      <c r="AF30" s="277"/>
      <c r="AZ30" s="29" t="s">
        <v>129</v>
      </c>
      <c r="BA30" s="29" t="s">
        <v>239</v>
      </c>
      <c r="BB30" s="29" t="s">
        <v>150</v>
      </c>
    </row>
    <row r="31" spans="1:54" ht="14.1" customHeight="1" x14ac:dyDescent="0.4">
      <c r="A31" s="282"/>
      <c r="B31" s="342"/>
      <c r="C31" s="296"/>
      <c r="D31" s="296"/>
      <c r="E31" s="296"/>
      <c r="F31" s="296"/>
      <c r="G31" s="296"/>
      <c r="H31" s="296"/>
      <c r="I31" s="320"/>
      <c r="J31" s="320"/>
      <c r="K31" s="320"/>
      <c r="L31" s="320"/>
      <c r="M31" s="320"/>
      <c r="N31" s="320"/>
      <c r="O31" s="320"/>
      <c r="P31" s="346"/>
      <c r="Q31" s="346"/>
      <c r="R31" s="346"/>
      <c r="S31" s="346"/>
      <c r="T31" s="346"/>
      <c r="U31" s="333"/>
      <c r="V31" s="334"/>
      <c r="W31" s="334"/>
      <c r="X31" s="334"/>
      <c r="Y31" s="334"/>
      <c r="Z31" s="334"/>
      <c r="AA31" s="335"/>
      <c r="AC31" s="276"/>
      <c r="AD31" s="276"/>
      <c r="AE31" s="276"/>
      <c r="AF31" s="37"/>
      <c r="AZ31" s="29" t="s">
        <v>130</v>
      </c>
      <c r="BA31" s="29" t="s">
        <v>242</v>
      </c>
      <c r="BB31" s="29" t="s">
        <v>154</v>
      </c>
    </row>
    <row r="32" spans="1:54" ht="14.1" customHeight="1" x14ac:dyDescent="0.4">
      <c r="A32" s="282"/>
      <c r="B32" s="342"/>
      <c r="C32" s="296" t="s">
        <v>67</v>
      </c>
      <c r="D32" s="296"/>
      <c r="E32" s="296"/>
      <c r="F32" s="296"/>
      <c r="G32" s="296"/>
      <c r="H32" s="296"/>
      <c r="I32" s="321">
        <f>事業者入力用!J36</f>
        <v>0</v>
      </c>
      <c r="J32" s="322"/>
      <c r="K32" s="322"/>
      <c r="L32" s="322"/>
      <c r="M32" s="322"/>
      <c r="N32" s="322"/>
      <c r="O32" s="322"/>
      <c r="P32" s="322"/>
      <c r="Q32" s="322"/>
      <c r="R32" s="322"/>
      <c r="S32" s="322"/>
      <c r="T32" s="322"/>
      <c r="U32" s="322"/>
      <c r="V32" s="322"/>
      <c r="W32" s="322"/>
      <c r="X32" s="322"/>
      <c r="Y32" s="322"/>
      <c r="Z32" s="322"/>
      <c r="AA32" s="323"/>
      <c r="AC32" s="38"/>
      <c r="AD32" s="277"/>
      <c r="AE32" s="277"/>
      <c r="AF32" s="277"/>
      <c r="AZ32" s="29" t="s">
        <v>131</v>
      </c>
      <c r="BA32" s="29" t="s">
        <v>250</v>
      </c>
      <c r="BB32" s="29" t="s">
        <v>151</v>
      </c>
    </row>
    <row r="33" spans="1:54" ht="40.35" customHeight="1" x14ac:dyDescent="0.4">
      <c r="A33" s="282"/>
      <c r="B33" s="342"/>
      <c r="C33" s="296"/>
      <c r="D33" s="296"/>
      <c r="E33" s="296"/>
      <c r="F33" s="296"/>
      <c r="G33" s="296"/>
      <c r="H33" s="296"/>
      <c r="I33" s="327"/>
      <c r="J33" s="328"/>
      <c r="K33" s="328"/>
      <c r="L33" s="328"/>
      <c r="M33" s="328"/>
      <c r="N33" s="328"/>
      <c r="O33" s="328"/>
      <c r="P33" s="328"/>
      <c r="Q33" s="328"/>
      <c r="R33" s="328"/>
      <c r="S33" s="328"/>
      <c r="T33" s="328"/>
      <c r="U33" s="328"/>
      <c r="V33" s="328"/>
      <c r="W33" s="328"/>
      <c r="X33" s="328"/>
      <c r="Y33" s="328"/>
      <c r="Z33" s="328"/>
      <c r="AA33" s="329"/>
      <c r="AC33" s="276"/>
      <c r="AD33" s="276"/>
      <c r="AE33" s="276"/>
      <c r="AF33" s="37"/>
      <c r="AZ33" s="29" t="s">
        <v>132</v>
      </c>
      <c r="BA33" s="29" t="s">
        <v>256</v>
      </c>
      <c r="BB33" s="29" t="s">
        <v>153</v>
      </c>
    </row>
    <row r="34" spans="1:54" ht="40.35" customHeight="1" x14ac:dyDescent="0.4">
      <c r="A34" s="283"/>
      <c r="B34" s="317"/>
      <c r="C34" s="336" t="s">
        <v>851</v>
      </c>
      <c r="D34" s="337"/>
      <c r="E34" s="337"/>
      <c r="F34" s="337"/>
      <c r="G34" s="337"/>
      <c r="H34" s="338"/>
      <c r="I34" s="291">
        <f>事業者入力用!$J$38</f>
        <v>1</v>
      </c>
      <c r="J34" s="292"/>
      <c r="K34" s="292"/>
      <c r="L34" s="292"/>
      <c r="M34" s="292"/>
      <c r="N34" s="292"/>
      <c r="O34" s="292"/>
      <c r="P34" s="339"/>
      <c r="Q34" s="340"/>
      <c r="R34" s="340"/>
      <c r="S34" s="340"/>
      <c r="T34" s="340"/>
      <c r="U34" s="340"/>
      <c r="V34" s="340"/>
      <c r="W34" s="340"/>
      <c r="X34" s="340"/>
      <c r="Y34" s="340"/>
      <c r="Z34" s="340"/>
      <c r="AA34" s="341"/>
      <c r="AC34" s="39"/>
      <c r="AD34" s="39"/>
      <c r="AE34" s="39"/>
      <c r="AF34" s="37"/>
      <c r="AZ34" s="29" t="s">
        <v>133</v>
      </c>
      <c r="BB34" s="29" t="s">
        <v>155</v>
      </c>
    </row>
    <row r="35" spans="1:54" ht="14.1" customHeight="1" x14ac:dyDescent="0.4">
      <c r="A35" s="274">
        <v>8</v>
      </c>
      <c r="B35" s="274" t="s">
        <v>875</v>
      </c>
      <c r="C35" s="296" t="s">
        <v>84</v>
      </c>
      <c r="D35" s="296"/>
      <c r="E35" s="296"/>
      <c r="F35" s="296"/>
      <c r="G35" s="296"/>
      <c r="H35" s="296"/>
      <c r="I35" s="345">
        <f>事業者入力用!$J$41</f>
        <v>0</v>
      </c>
      <c r="J35" s="345"/>
      <c r="K35" s="345"/>
      <c r="L35" s="345"/>
      <c r="M35" s="345"/>
      <c r="N35" s="345"/>
      <c r="O35" s="345"/>
      <c r="P35" s="346" t="s">
        <v>874</v>
      </c>
      <c r="Q35" s="346"/>
      <c r="R35" s="346"/>
      <c r="S35" s="346"/>
      <c r="T35" s="346"/>
      <c r="U35" s="321">
        <f>事業者入力用!J57</f>
        <v>0</v>
      </c>
      <c r="V35" s="347"/>
      <c r="W35" s="347"/>
      <c r="X35" s="347"/>
      <c r="Y35" s="347"/>
      <c r="Z35" s="347"/>
      <c r="AA35" s="347"/>
      <c r="AB35" s="40"/>
      <c r="AC35" s="40"/>
      <c r="AD35" s="40"/>
      <c r="AE35" s="40"/>
      <c r="AF35" s="40"/>
      <c r="AG35" s="40"/>
      <c r="AH35" s="40"/>
      <c r="AI35" s="40"/>
      <c r="AJ35" s="40"/>
      <c r="AK35" s="40"/>
      <c r="AL35" s="40"/>
      <c r="AM35" s="41"/>
      <c r="AZ35" s="29" t="s">
        <v>136</v>
      </c>
      <c r="BA35" s="29" t="s">
        <v>264</v>
      </c>
      <c r="BB35" s="29" t="s">
        <v>158</v>
      </c>
    </row>
    <row r="36" spans="1:54" ht="14.1" customHeight="1" x14ac:dyDescent="0.4">
      <c r="A36" s="274"/>
      <c r="B36" s="274"/>
      <c r="C36" s="296"/>
      <c r="D36" s="296"/>
      <c r="E36" s="296"/>
      <c r="F36" s="296"/>
      <c r="G36" s="296"/>
      <c r="H36" s="296"/>
      <c r="I36" s="345"/>
      <c r="J36" s="345"/>
      <c r="K36" s="345"/>
      <c r="L36" s="345"/>
      <c r="M36" s="345"/>
      <c r="N36" s="345"/>
      <c r="O36" s="345"/>
      <c r="P36" s="346"/>
      <c r="Q36" s="346"/>
      <c r="R36" s="346"/>
      <c r="S36" s="346"/>
      <c r="T36" s="346"/>
      <c r="U36" s="348"/>
      <c r="V36" s="349"/>
      <c r="W36" s="349"/>
      <c r="X36" s="349"/>
      <c r="Y36" s="349"/>
      <c r="Z36" s="349"/>
      <c r="AA36" s="349"/>
      <c r="AB36" s="42"/>
      <c r="AC36" s="42"/>
      <c r="AD36" s="42"/>
      <c r="AE36" s="42"/>
      <c r="AF36" s="42"/>
      <c r="AG36" s="42"/>
      <c r="AH36" s="42"/>
      <c r="AI36" s="42"/>
      <c r="AJ36" s="42"/>
      <c r="AK36" s="42"/>
      <c r="AL36" s="42"/>
      <c r="AM36" s="43"/>
      <c r="AZ36" s="29" t="s">
        <v>137</v>
      </c>
      <c r="BA36" s="29" t="s">
        <v>267</v>
      </c>
      <c r="BB36" s="29" t="s">
        <v>159</v>
      </c>
    </row>
    <row r="37" spans="1:54" ht="14.1" customHeight="1" x14ac:dyDescent="0.4">
      <c r="A37" s="274"/>
      <c r="B37" s="274"/>
      <c r="C37" s="296" t="s">
        <v>63</v>
      </c>
      <c r="D37" s="296"/>
      <c r="E37" s="296"/>
      <c r="F37" s="296"/>
      <c r="G37" s="296"/>
      <c r="H37" s="296"/>
      <c r="I37" s="284" t="s">
        <v>76</v>
      </c>
      <c r="J37" s="356"/>
      <c r="K37" s="356"/>
      <c r="L37" s="357"/>
      <c r="M37" s="274" t="s">
        <v>895</v>
      </c>
      <c r="N37" s="274"/>
      <c r="O37" s="274"/>
      <c r="P37" s="274"/>
      <c r="Q37" s="274"/>
      <c r="R37" s="274"/>
      <c r="S37" s="274"/>
      <c r="T37" s="350" t="s">
        <v>891</v>
      </c>
      <c r="U37" s="274" t="s">
        <v>896</v>
      </c>
      <c r="V37" s="274"/>
      <c r="W37" s="274"/>
      <c r="X37" s="274"/>
      <c r="Y37" s="274"/>
      <c r="Z37" s="274"/>
      <c r="AA37" s="274"/>
      <c r="AZ37" s="29" t="s">
        <v>143</v>
      </c>
      <c r="BA37" s="29" t="s">
        <v>291</v>
      </c>
    </row>
    <row r="38" spans="1:54" ht="14.1" customHeight="1" x14ac:dyDescent="0.4">
      <c r="A38" s="274"/>
      <c r="B38" s="274"/>
      <c r="C38" s="296"/>
      <c r="D38" s="296"/>
      <c r="E38" s="296"/>
      <c r="F38" s="296"/>
      <c r="G38" s="296"/>
      <c r="H38" s="296"/>
      <c r="I38" s="285"/>
      <c r="J38" s="370"/>
      <c r="K38" s="370"/>
      <c r="L38" s="359"/>
      <c r="M38" s="364"/>
      <c r="N38" s="365"/>
      <c r="O38" s="365"/>
      <c r="P38" s="365"/>
      <c r="Q38" s="365"/>
      <c r="R38" s="365"/>
      <c r="S38" s="366"/>
      <c r="T38" s="363"/>
      <c r="U38" s="364"/>
      <c r="V38" s="365"/>
      <c r="W38" s="365"/>
      <c r="X38" s="365"/>
      <c r="Y38" s="365"/>
      <c r="Z38" s="365"/>
      <c r="AA38" s="366"/>
      <c r="AZ38" s="29" t="s">
        <v>144</v>
      </c>
      <c r="BA38" s="29" t="s">
        <v>294</v>
      </c>
      <c r="BB38" s="29" t="s">
        <v>166</v>
      </c>
    </row>
    <row r="39" spans="1:54" ht="14.1" customHeight="1" x14ac:dyDescent="0.4">
      <c r="A39" s="274"/>
      <c r="B39" s="274"/>
      <c r="C39" s="296"/>
      <c r="D39" s="296"/>
      <c r="E39" s="296"/>
      <c r="F39" s="296"/>
      <c r="G39" s="296"/>
      <c r="H39" s="296"/>
      <c r="I39" s="360"/>
      <c r="J39" s="361"/>
      <c r="K39" s="361"/>
      <c r="L39" s="362"/>
      <c r="M39" s="367"/>
      <c r="N39" s="368"/>
      <c r="O39" s="368"/>
      <c r="P39" s="368"/>
      <c r="Q39" s="368"/>
      <c r="R39" s="368"/>
      <c r="S39" s="369"/>
      <c r="T39" s="353"/>
      <c r="U39" s="367"/>
      <c r="V39" s="368"/>
      <c r="W39" s="368"/>
      <c r="X39" s="368"/>
      <c r="Y39" s="368"/>
      <c r="Z39" s="368"/>
      <c r="AA39" s="369"/>
      <c r="AB39" s="26"/>
      <c r="BA39" s="29" t="s">
        <v>297</v>
      </c>
      <c r="BB39" s="29" t="s">
        <v>167</v>
      </c>
    </row>
    <row r="40" spans="1:54" ht="14.1" customHeight="1" x14ac:dyDescent="0.4">
      <c r="A40" s="274"/>
      <c r="B40" s="274"/>
      <c r="C40" s="296" t="s">
        <v>892</v>
      </c>
      <c r="D40" s="296"/>
      <c r="E40" s="296"/>
      <c r="F40" s="296"/>
      <c r="G40" s="296"/>
      <c r="H40" s="296"/>
      <c r="I40" s="284" t="str">
        <f>事業者入力用!$J$51</f>
        <v>通年</v>
      </c>
      <c r="J40" s="356"/>
      <c r="K40" s="356"/>
      <c r="L40" s="357"/>
      <c r="M40" s="274" t="s">
        <v>895</v>
      </c>
      <c r="N40" s="274"/>
      <c r="O40" s="274"/>
      <c r="P40" s="274"/>
      <c r="Q40" s="274"/>
      <c r="R40" s="274"/>
      <c r="S40" s="274"/>
      <c r="T40" s="350" t="s">
        <v>891</v>
      </c>
      <c r="U40" s="274" t="s">
        <v>896</v>
      </c>
      <c r="V40" s="274"/>
      <c r="W40" s="274"/>
      <c r="X40" s="274"/>
      <c r="Y40" s="274"/>
      <c r="Z40" s="274"/>
      <c r="AA40" s="274"/>
      <c r="BA40" s="29" t="s">
        <v>298</v>
      </c>
      <c r="BB40" s="29" t="s">
        <v>168</v>
      </c>
    </row>
    <row r="41" spans="1:54" ht="14.1" customHeight="1" x14ac:dyDescent="0.4">
      <c r="A41" s="274"/>
      <c r="B41" s="274"/>
      <c r="C41" s="296"/>
      <c r="D41" s="296"/>
      <c r="E41" s="296"/>
      <c r="F41" s="296"/>
      <c r="G41" s="296"/>
      <c r="H41" s="296"/>
      <c r="I41" s="285"/>
      <c r="J41" s="358"/>
      <c r="K41" s="358"/>
      <c r="L41" s="359"/>
      <c r="M41" s="364"/>
      <c r="N41" s="365"/>
      <c r="O41" s="365"/>
      <c r="P41" s="365"/>
      <c r="Q41" s="365"/>
      <c r="R41" s="365"/>
      <c r="S41" s="366"/>
      <c r="T41" s="363"/>
      <c r="U41" s="364"/>
      <c r="V41" s="365"/>
      <c r="W41" s="365"/>
      <c r="X41" s="365"/>
      <c r="Y41" s="365"/>
      <c r="Z41" s="365"/>
      <c r="AA41" s="366"/>
      <c r="BA41" s="29" t="s">
        <v>301</v>
      </c>
      <c r="BB41" s="29" t="s">
        <v>169</v>
      </c>
    </row>
    <row r="42" spans="1:54" ht="14.1" customHeight="1" x14ac:dyDescent="0.4">
      <c r="A42" s="274"/>
      <c r="B42" s="274"/>
      <c r="C42" s="296"/>
      <c r="D42" s="296"/>
      <c r="E42" s="296"/>
      <c r="F42" s="296"/>
      <c r="G42" s="296"/>
      <c r="H42" s="296"/>
      <c r="I42" s="360"/>
      <c r="J42" s="361"/>
      <c r="K42" s="361"/>
      <c r="L42" s="362"/>
      <c r="M42" s="367"/>
      <c r="N42" s="368"/>
      <c r="O42" s="368"/>
      <c r="P42" s="368"/>
      <c r="Q42" s="368"/>
      <c r="R42" s="368"/>
      <c r="S42" s="369"/>
      <c r="T42" s="353"/>
      <c r="U42" s="367"/>
      <c r="V42" s="368"/>
      <c r="W42" s="368"/>
      <c r="X42" s="368"/>
      <c r="Y42" s="368"/>
      <c r="Z42" s="368"/>
      <c r="AA42" s="369"/>
      <c r="AB42" s="26"/>
      <c r="BA42" s="29" t="s">
        <v>307</v>
      </c>
      <c r="BB42" s="29" t="s">
        <v>151</v>
      </c>
    </row>
    <row r="43" spans="1:54" ht="14.1" customHeight="1" x14ac:dyDescent="0.4">
      <c r="C43" s="44"/>
      <c r="D43" s="44"/>
      <c r="E43" s="44"/>
      <c r="F43" s="44"/>
      <c r="G43" s="44"/>
      <c r="H43" s="44"/>
      <c r="I43" s="44"/>
      <c r="J43" s="44"/>
      <c r="K43" s="44"/>
      <c r="L43" s="44"/>
      <c r="M43" s="44"/>
      <c r="N43" s="44"/>
      <c r="O43" s="44"/>
      <c r="P43" s="44"/>
      <c r="Q43" s="44"/>
      <c r="R43" s="44"/>
      <c r="S43" s="44"/>
      <c r="T43" s="44"/>
      <c r="U43" s="44"/>
      <c r="V43" s="44"/>
      <c r="W43" s="44"/>
      <c r="X43" s="44"/>
      <c r="Y43" s="44"/>
      <c r="BA43" s="29" t="s">
        <v>335</v>
      </c>
      <c r="BB43" s="29" t="s">
        <v>175</v>
      </c>
    </row>
    <row r="44" spans="1:54" ht="14.1" customHeight="1" x14ac:dyDescent="0.4">
      <c r="B44" s="45"/>
      <c r="C44" s="45"/>
      <c r="D44" s="45"/>
      <c r="E44" s="45"/>
      <c r="F44" s="45"/>
      <c r="G44" s="45"/>
      <c r="H44" s="45"/>
      <c r="I44" s="45"/>
      <c r="J44" s="45"/>
      <c r="K44" s="45"/>
      <c r="L44" s="45"/>
      <c r="M44" s="45"/>
      <c r="N44" s="45"/>
      <c r="O44" s="45"/>
      <c r="P44" s="45"/>
      <c r="Q44" s="45"/>
      <c r="R44" s="45"/>
      <c r="S44" s="45"/>
      <c r="T44" s="45"/>
      <c r="U44" s="45"/>
      <c r="V44" s="45"/>
      <c r="BA44" s="29" t="s">
        <v>346</v>
      </c>
      <c r="BB44" s="29" t="s">
        <v>179</v>
      </c>
    </row>
    <row r="45" spans="1:54" ht="14.1" customHeight="1" x14ac:dyDescent="0.4">
      <c r="BA45" s="29" t="s">
        <v>350</v>
      </c>
      <c r="BB45" s="29" t="s">
        <v>163</v>
      </c>
    </row>
    <row r="46" spans="1:54" ht="14.1" customHeight="1" x14ac:dyDescent="0.4">
      <c r="BA46" s="29" t="s">
        <v>353</v>
      </c>
    </row>
    <row r="47" spans="1:54" ht="14.1" customHeight="1" x14ac:dyDescent="0.4">
      <c r="BA47" s="29" t="s">
        <v>354</v>
      </c>
      <c r="BB47" s="29" t="s">
        <v>181</v>
      </c>
    </row>
    <row r="48" spans="1:54" ht="14.1" customHeight="1" x14ac:dyDescent="0.4">
      <c r="BA48" s="29" t="s">
        <v>357</v>
      </c>
      <c r="BB48" s="29" t="s">
        <v>182</v>
      </c>
    </row>
    <row r="49" spans="53:54" ht="14.1" customHeight="1" x14ac:dyDescent="0.4">
      <c r="BA49" s="29" t="s">
        <v>360</v>
      </c>
      <c r="BB49" s="29" t="s">
        <v>183</v>
      </c>
    </row>
    <row r="50" spans="53:54" ht="14.1" customHeight="1" x14ac:dyDescent="0.4">
      <c r="BA50" s="29" t="s">
        <v>364</v>
      </c>
    </row>
    <row r="51" spans="53:54" ht="14.1" customHeight="1" x14ac:dyDescent="0.4">
      <c r="BA51" s="29" t="s">
        <v>116</v>
      </c>
      <c r="BB51" s="29" t="s">
        <v>185</v>
      </c>
    </row>
    <row r="52" spans="53:54" ht="14.1" customHeight="1" x14ac:dyDescent="0.4">
      <c r="BA52" s="29" t="s">
        <v>365</v>
      </c>
      <c r="BB52" s="29" t="s">
        <v>186</v>
      </c>
    </row>
    <row r="53" spans="53:54" ht="14.1" customHeight="1" x14ac:dyDescent="0.4">
      <c r="BA53" s="29" t="s">
        <v>366</v>
      </c>
      <c r="BB53" s="29" t="s">
        <v>187</v>
      </c>
    </row>
    <row r="54" spans="53:54" ht="14.1" customHeight="1" x14ac:dyDescent="0.4">
      <c r="BA54" s="29" t="s">
        <v>368</v>
      </c>
    </row>
    <row r="55" spans="53:54" ht="14.1" customHeight="1" x14ac:dyDescent="0.4">
      <c r="BA55" s="29" t="s">
        <v>378</v>
      </c>
    </row>
    <row r="56" spans="53:54" ht="14.1" customHeight="1" x14ac:dyDescent="0.4">
      <c r="BA56" s="29" t="s">
        <v>385</v>
      </c>
      <c r="BB56" s="29" t="s">
        <v>189</v>
      </c>
    </row>
    <row r="57" spans="53:54" ht="14.1" customHeight="1" x14ac:dyDescent="0.4">
      <c r="BA57" s="29" t="s">
        <v>386</v>
      </c>
      <c r="BB57" s="29" t="s">
        <v>190</v>
      </c>
    </row>
    <row r="58" spans="53:54" ht="14.1" customHeight="1" x14ac:dyDescent="0.4">
      <c r="BA58" s="29" t="s">
        <v>392</v>
      </c>
      <c r="BB58" s="29" t="s">
        <v>191</v>
      </c>
    </row>
    <row r="59" spans="53:54" ht="14.1" customHeight="1" x14ac:dyDescent="0.4">
      <c r="BA59" s="29" t="s">
        <v>395</v>
      </c>
      <c r="BB59" s="29" t="s">
        <v>192</v>
      </c>
    </row>
    <row r="60" spans="53:54" ht="14.1" customHeight="1" x14ac:dyDescent="0.4">
      <c r="BA60" s="29" t="s">
        <v>396</v>
      </c>
      <c r="BB60" s="29" t="s">
        <v>193</v>
      </c>
    </row>
    <row r="61" spans="53:54" ht="14.1" customHeight="1" x14ac:dyDescent="0.4">
      <c r="BA61" s="29" t="s">
        <v>401</v>
      </c>
      <c r="BB61" s="29" t="s">
        <v>194</v>
      </c>
    </row>
    <row r="62" spans="53:54" ht="14.1" customHeight="1" x14ac:dyDescent="0.4">
      <c r="BA62" s="29" t="s">
        <v>408</v>
      </c>
      <c r="BB62" s="29" t="s">
        <v>195</v>
      </c>
    </row>
    <row r="63" spans="53:54" ht="14.1" customHeight="1" x14ac:dyDescent="0.4">
      <c r="BA63" s="29" t="s">
        <v>417</v>
      </c>
      <c r="BB63" s="29" t="s">
        <v>196</v>
      </c>
    </row>
    <row r="64" spans="53:54" ht="14.1" customHeight="1" x14ac:dyDescent="0.4">
      <c r="BA64" s="29" t="s">
        <v>422</v>
      </c>
      <c r="BB64" s="29" t="s">
        <v>197</v>
      </c>
    </row>
    <row r="65" spans="53:54" ht="14.1" customHeight="1" x14ac:dyDescent="0.4">
      <c r="BA65" s="29" t="s">
        <v>424</v>
      </c>
      <c r="BB65" s="29" t="s">
        <v>198</v>
      </c>
    </row>
    <row r="66" spans="53:54" ht="14.1" customHeight="1" x14ac:dyDescent="0.4">
      <c r="BA66" s="29" t="s">
        <v>427</v>
      </c>
      <c r="BB66" s="29" t="s">
        <v>199</v>
      </c>
    </row>
    <row r="67" spans="53:54" ht="14.1" customHeight="1" x14ac:dyDescent="0.4">
      <c r="BA67" s="29" t="s">
        <v>430</v>
      </c>
      <c r="BB67" s="29" t="s">
        <v>200</v>
      </c>
    </row>
    <row r="68" spans="53:54" ht="14.1" customHeight="1" x14ac:dyDescent="0.4">
      <c r="BA68" s="29" t="s">
        <v>445</v>
      </c>
      <c r="BB68" s="29" t="s">
        <v>201</v>
      </c>
    </row>
    <row r="69" spans="53:54" ht="14.1" customHeight="1" x14ac:dyDescent="0.4">
      <c r="BA69" s="29" t="s">
        <v>458</v>
      </c>
      <c r="BB69" s="29" t="s">
        <v>202</v>
      </c>
    </row>
    <row r="70" spans="53:54" ht="14.1" customHeight="1" x14ac:dyDescent="0.4">
      <c r="BA70" s="29" t="s">
        <v>461</v>
      </c>
    </row>
    <row r="71" spans="53:54" ht="14.1" customHeight="1" x14ac:dyDescent="0.4">
      <c r="BA71" s="29" t="s">
        <v>464</v>
      </c>
    </row>
    <row r="72" spans="53:54" ht="14.1" customHeight="1" x14ac:dyDescent="0.4">
      <c r="BA72" s="29" t="s">
        <v>467</v>
      </c>
    </row>
    <row r="73" spans="53:54" ht="14.1" customHeight="1" x14ac:dyDescent="0.4">
      <c r="BA73" s="29" t="s">
        <v>472</v>
      </c>
      <c r="BB73" s="29" t="s">
        <v>206</v>
      </c>
    </row>
    <row r="74" spans="53:54" ht="14.1" customHeight="1" x14ac:dyDescent="0.4">
      <c r="BA74" s="29" t="s">
        <v>476</v>
      </c>
      <c r="BB74" s="29" t="s">
        <v>207</v>
      </c>
    </row>
    <row r="75" spans="53:54" ht="14.1" customHeight="1" x14ac:dyDescent="0.4">
      <c r="BA75" s="29" t="s">
        <v>477</v>
      </c>
    </row>
    <row r="76" spans="53:54" ht="14.1" customHeight="1" x14ac:dyDescent="0.4">
      <c r="BA76" s="29" t="s">
        <v>489</v>
      </c>
    </row>
    <row r="77" spans="53:54" ht="14.1" customHeight="1" x14ac:dyDescent="0.4">
      <c r="BA77" s="29" t="s">
        <v>491</v>
      </c>
      <c r="BB77" s="29" t="s">
        <v>839</v>
      </c>
    </row>
    <row r="78" spans="53:54" ht="14.1" customHeight="1" x14ac:dyDescent="0.4">
      <c r="BA78" s="29" t="s">
        <v>496</v>
      </c>
      <c r="BB78" s="29" t="s">
        <v>210</v>
      </c>
    </row>
    <row r="79" spans="53:54" ht="14.1" customHeight="1" x14ac:dyDescent="0.4">
      <c r="BA79" s="29" t="s">
        <v>502</v>
      </c>
      <c r="BB79" s="29" t="s">
        <v>211</v>
      </c>
    </row>
    <row r="80" spans="53:54" ht="14.1" customHeight="1" x14ac:dyDescent="0.4">
      <c r="BA80" s="29" t="s">
        <v>505</v>
      </c>
    </row>
    <row r="81" spans="53:54" ht="14.1" customHeight="1" x14ac:dyDescent="0.4">
      <c r="BA81" s="29" t="s">
        <v>507</v>
      </c>
      <c r="BB81" s="29" t="s">
        <v>213</v>
      </c>
    </row>
    <row r="82" spans="53:54" ht="14.1" customHeight="1" x14ac:dyDescent="0.4">
      <c r="BA82" s="29" t="s">
        <v>510</v>
      </c>
      <c r="BB82" s="29" t="s">
        <v>214</v>
      </c>
    </row>
    <row r="83" spans="53:54" ht="14.1" customHeight="1" x14ac:dyDescent="0.4">
      <c r="BA83" s="29" t="s">
        <v>514</v>
      </c>
    </row>
    <row r="84" spans="53:54" ht="14.1" customHeight="1" x14ac:dyDescent="0.4">
      <c r="BA84" s="29" t="s">
        <v>517</v>
      </c>
    </row>
    <row r="85" spans="53:54" ht="14.1" customHeight="1" x14ac:dyDescent="0.4">
      <c r="BA85" s="29" t="s">
        <v>521</v>
      </c>
      <c r="BB85" s="29" t="s">
        <v>216</v>
      </c>
    </row>
    <row r="86" spans="53:54" ht="14.1" customHeight="1" x14ac:dyDescent="0.4">
      <c r="BA86" s="29" t="s">
        <v>187</v>
      </c>
      <c r="BB86" s="29" t="s">
        <v>217</v>
      </c>
    </row>
    <row r="87" spans="53:54" ht="14.1" customHeight="1" x14ac:dyDescent="0.4">
      <c r="BA87" s="29" t="s">
        <v>524</v>
      </c>
      <c r="BB87" s="29" t="s">
        <v>218</v>
      </c>
    </row>
    <row r="88" spans="53:54" ht="14.1" customHeight="1" x14ac:dyDescent="0.4">
      <c r="BA88" s="29" t="s">
        <v>89</v>
      </c>
    </row>
    <row r="89" spans="53:54" ht="14.1" customHeight="1" x14ac:dyDescent="0.4">
      <c r="BA89" s="29" t="s">
        <v>528</v>
      </c>
    </row>
    <row r="90" spans="53:54" ht="14.1" customHeight="1" x14ac:dyDescent="0.4">
      <c r="BA90" s="29" t="s">
        <v>529</v>
      </c>
      <c r="BB90" s="29" t="s">
        <v>219</v>
      </c>
    </row>
    <row r="91" spans="53:54" ht="14.1" customHeight="1" x14ac:dyDescent="0.4">
      <c r="BA91" s="29" t="s">
        <v>535</v>
      </c>
      <c r="BB91" s="29" t="s">
        <v>220</v>
      </c>
    </row>
    <row r="92" spans="53:54" ht="14.1" customHeight="1" x14ac:dyDescent="0.4">
      <c r="BA92" s="29" t="s">
        <v>536</v>
      </c>
      <c r="BB92" s="29" t="s">
        <v>221</v>
      </c>
    </row>
    <row r="93" spans="53:54" ht="14.1" customHeight="1" x14ac:dyDescent="0.4">
      <c r="BA93" s="29" t="s">
        <v>530</v>
      </c>
      <c r="BB93" s="29" t="s">
        <v>222</v>
      </c>
    </row>
    <row r="94" spans="53:54" ht="14.1" customHeight="1" x14ac:dyDescent="0.4">
      <c r="BA94" s="29" t="s">
        <v>531</v>
      </c>
    </row>
    <row r="95" spans="53:54" ht="14.1" customHeight="1" x14ac:dyDescent="0.4">
      <c r="BA95" s="29" t="s">
        <v>556</v>
      </c>
      <c r="BB95" s="29" t="s">
        <v>111</v>
      </c>
    </row>
    <row r="96" spans="53:54" ht="14.1" customHeight="1" x14ac:dyDescent="0.4">
      <c r="BA96" s="29" t="s">
        <v>566</v>
      </c>
      <c r="BB96" s="29" t="s">
        <v>224</v>
      </c>
    </row>
    <row r="97" spans="53:54" ht="14.1" customHeight="1" x14ac:dyDescent="0.4">
      <c r="BA97" s="29" t="s">
        <v>574</v>
      </c>
    </row>
    <row r="98" spans="53:54" ht="14.1" customHeight="1" x14ac:dyDescent="0.4">
      <c r="BA98" s="29" t="s">
        <v>579</v>
      </c>
      <c r="BB98" s="29" t="s">
        <v>226</v>
      </c>
    </row>
    <row r="99" spans="53:54" ht="14.1" customHeight="1" x14ac:dyDescent="0.4">
      <c r="BA99" s="29" t="s">
        <v>580</v>
      </c>
      <c r="BB99" s="29" t="s">
        <v>227</v>
      </c>
    </row>
    <row r="100" spans="53:54" ht="14.1" customHeight="1" x14ac:dyDescent="0.4">
      <c r="BA100" s="29" t="s">
        <v>581</v>
      </c>
    </row>
    <row r="101" spans="53:54" ht="14.1" customHeight="1" x14ac:dyDescent="0.4">
      <c r="BA101" s="29" t="s">
        <v>173</v>
      </c>
    </row>
    <row r="102" spans="53:54" ht="14.1" customHeight="1" x14ac:dyDescent="0.4">
      <c r="BA102" s="29" t="s">
        <v>582</v>
      </c>
    </row>
    <row r="103" spans="53:54" ht="14.1" customHeight="1" x14ac:dyDescent="0.4">
      <c r="BA103" s="29" t="s">
        <v>583</v>
      </c>
      <c r="BB103" s="29" t="s">
        <v>231</v>
      </c>
    </row>
    <row r="104" spans="53:54" ht="14.1" customHeight="1" x14ac:dyDescent="0.4">
      <c r="BA104" s="29" t="s">
        <v>160</v>
      </c>
      <c r="BB104" s="29" t="s">
        <v>232</v>
      </c>
    </row>
    <row r="105" spans="53:54" ht="14.1" customHeight="1" x14ac:dyDescent="0.4">
      <c r="BA105" s="29" t="s">
        <v>159</v>
      </c>
    </row>
    <row r="106" spans="53:54" ht="14.1" customHeight="1" x14ac:dyDescent="0.4">
      <c r="BA106" s="29" t="s">
        <v>584</v>
      </c>
      <c r="BB106" s="29" t="s">
        <v>234</v>
      </c>
    </row>
    <row r="107" spans="53:54" ht="14.1" customHeight="1" x14ac:dyDescent="0.4">
      <c r="BA107" s="29" t="s">
        <v>585</v>
      </c>
      <c r="BB107" s="29" t="s">
        <v>107</v>
      </c>
    </row>
    <row r="108" spans="53:54" ht="14.1" customHeight="1" x14ac:dyDescent="0.4">
      <c r="BA108" s="29" t="s">
        <v>128</v>
      </c>
      <c r="BB108" s="29" t="s">
        <v>235</v>
      </c>
    </row>
    <row r="109" spans="53:54" ht="14.1" customHeight="1" x14ac:dyDescent="0.4">
      <c r="BA109" s="29" t="s">
        <v>592</v>
      </c>
      <c r="BB109" s="29" t="s">
        <v>236</v>
      </c>
    </row>
    <row r="110" spans="53:54" ht="14.1" customHeight="1" x14ac:dyDescent="0.4">
      <c r="BA110" s="29" t="s">
        <v>593</v>
      </c>
      <c r="BB110" s="29" t="s">
        <v>237</v>
      </c>
    </row>
    <row r="111" spans="53:54" ht="14.1" customHeight="1" x14ac:dyDescent="0.4">
      <c r="BA111" s="29" t="s">
        <v>594</v>
      </c>
      <c r="BB111" s="29" t="s">
        <v>238</v>
      </c>
    </row>
    <row r="112" spans="53:54" ht="14.1" customHeight="1" x14ac:dyDescent="0.4">
      <c r="BA112" s="29" t="s">
        <v>595</v>
      </c>
    </row>
    <row r="113" spans="53:54" ht="14.1" customHeight="1" x14ac:dyDescent="0.4">
      <c r="BA113" s="29" t="s">
        <v>596</v>
      </c>
      <c r="BB113" s="29" t="s">
        <v>240</v>
      </c>
    </row>
    <row r="114" spans="53:54" ht="14.1" customHeight="1" x14ac:dyDescent="0.4">
      <c r="BA114" s="29" t="s">
        <v>597</v>
      </c>
      <c r="BB114" s="29" t="s">
        <v>241</v>
      </c>
    </row>
    <row r="115" spans="53:54" ht="14.1" customHeight="1" x14ac:dyDescent="0.4">
      <c r="BA115" s="29" t="s">
        <v>598</v>
      </c>
    </row>
    <row r="116" spans="53:54" ht="14.1" customHeight="1" x14ac:dyDescent="0.4">
      <c r="BA116" s="29" t="s">
        <v>599</v>
      </c>
    </row>
    <row r="117" spans="53:54" ht="14.1" customHeight="1" x14ac:dyDescent="0.4">
      <c r="BA117" s="29" t="s">
        <v>600</v>
      </c>
      <c r="BB117" s="29" t="s">
        <v>243</v>
      </c>
    </row>
    <row r="118" spans="53:54" ht="14.1" customHeight="1" x14ac:dyDescent="0.4">
      <c r="BA118" s="29" t="s">
        <v>601</v>
      </c>
      <c r="BB118" s="29" t="s">
        <v>244</v>
      </c>
    </row>
    <row r="119" spans="53:54" ht="14.1" customHeight="1" x14ac:dyDescent="0.4">
      <c r="BA119" s="29" t="s">
        <v>602</v>
      </c>
      <c r="BB119" s="29" t="s">
        <v>245</v>
      </c>
    </row>
    <row r="120" spans="53:54" ht="14.1" customHeight="1" x14ac:dyDescent="0.4">
      <c r="BA120" s="29" t="s">
        <v>603</v>
      </c>
      <c r="BB120" s="29" t="s">
        <v>246</v>
      </c>
    </row>
    <row r="121" spans="53:54" ht="14.1" customHeight="1" x14ac:dyDescent="0.4">
      <c r="BA121" s="29" t="s">
        <v>604</v>
      </c>
      <c r="BB121" s="29" t="s">
        <v>247</v>
      </c>
    </row>
    <row r="122" spans="53:54" ht="14.1" customHeight="1" x14ac:dyDescent="0.4">
      <c r="BA122" s="29" t="s">
        <v>605</v>
      </c>
      <c r="BB122" s="29" t="s">
        <v>248</v>
      </c>
    </row>
    <row r="123" spans="53:54" ht="14.1" customHeight="1" x14ac:dyDescent="0.4">
      <c r="BA123" s="29" t="s">
        <v>606</v>
      </c>
      <c r="BB123" s="29" t="s">
        <v>156</v>
      </c>
    </row>
    <row r="124" spans="53:54" ht="14.1" customHeight="1" x14ac:dyDescent="0.4">
      <c r="BA124" s="29" t="s">
        <v>623</v>
      </c>
      <c r="BB124" s="29" t="s">
        <v>249</v>
      </c>
    </row>
    <row r="125" spans="53:54" ht="14.1" customHeight="1" x14ac:dyDescent="0.4">
      <c r="BA125" s="29" t="s">
        <v>633</v>
      </c>
    </row>
    <row r="126" spans="53:54" ht="14.1" customHeight="1" x14ac:dyDescent="0.4">
      <c r="BA126" s="29" t="s">
        <v>641</v>
      </c>
      <c r="BB126" s="29" t="s">
        <v>251</v>
      </c>
    </row>
    <row r="127" spans="53:54" ht="14.1" customHeight="1" x14ac:dyDescent="0.4">
      <c r="BA127" s="29" t="s">
        <v>642</v>
      </c>
      <c r="BB127" s="29" t="s">
        <v>252</v>
      </c>
    </row>
    <row r="128" spans="53:54" ht="14.1" customHeight="1" x14ac:dyDescent="0.4">
      <c r="BA128" s="29" t="s">
        <v>646</v>
      </c>
      <c r="BB128" s="29" t="s">
        <v>253</v>
      </c>
    </row>
    <row r="129" spans="53:54" ht="14.1" customHeight="1" x14ac:dyDescent="0.4">
      <c r="BA129" s="29" t="s">
        <v>649</v>
      </c>
      <c r="BB129" s="29" t="s">
        <v>254</v>
      </c>
    </row>
    <row r="130" spans="53:54" ht="14.1" customHeight="1" x14ac:dyDescent="0.4">
      <c r="BA130" s="29" t="s">
        <v>655</v>
      </c>
      <c r="BB130" s="29" t="s">
        <v>156</v>
      </c>
    </row>
    <row r="131" spans="53:54" ht="14.1" customHeight="1" x14ac:dyDescent="0.4">
      <c r="BA131" s="29" t="s">
        <v>658</v>
      </c>
      <c r="BB131" s="29" t="s">
        <v>255</v>
      </c>
    </row>
    <row r="132" spans="53:54" ht="14.1" customHeight="1" x14ac:dyDescent="0.4">
      <c r="BA132" s="29" t="s">
        <v>661</v>
      </c>
    </row>
    <row r="133" spans="53:54" ht="14.1" customHeight="1" x14ac:dyDescent="0.4">
      <c r="BA133" s="29" t="s">
        <v>662</v>
      </c>
      <c r="BB133" s="29" t="s">
        <v>242</v>
      </c>
    </row>
    <row r="134" spans="53:54" ht="14.1" customHeight="1" x14ac:dyDescent="0.4">
      <c r="BA134" s="29" t="s">
        <v>663</v>
      </c>
      <c r="BB134" s="29" t="s">
        <v>250</v>
      </c>
    </row>
    <row r="135" spans="53:54" ht="14.1" customHeight="1" x14ac:dyDescent="0.4">
      <c r="BA135" s="29" t="s">
        <v>664</v>
      </c>
    </row>
    <row r="136" spans="53:54" ht="14.1" customHeight="1" x14ac:dyDescent="0.4">
      <c r="BA136" s="29" t="s">
        <v>665</v>
      </c>
    </row>
    <row r="137" spans="53:54" ht="14.1" customHeight="1" x14ac:dyDescent="0.4">
      <c r="BA137" s="29" t="s">
        <v>666</v>
      </c>
      <c r="BB137" s="29" t="s">
        <v>258</v>
      </c>
    </row>
    <row r="138" spans="53:54" ht="14.1" customHeight="1" x14ac:dyDescent="0.4">
      <c r="BA138" s="29" t="s">
        <v>670</v>
      </c>
      <c r="BB138" s="29" t="s">
        <v>259</v>
      </c>
    </row>
    <row r="139" spans="53:54" ht="14.1" customHeight="1" x14ac:dyDescent="0.4">
      <c r="BA139" s="29" t="s">
        <v>673</v>
      </c>
      <c r="BB139" s="29" t="s">
        <v>260</v>
      </c>
    </row>
    <row r="140" spans="53:54" ht="14.1" customHeight="1" x14ac:dyDescent="0.4">
      <c r="BA140" s="29" t="s">
        <v>676</v>
      </c>
    </row>
    <row r="141" spans="53:54" ht="14.1" customHeight="1" x14ac:dyDescent="0.4">
      <c r="BA141" s="29" t="s">
        <v>677</v>
      </c>
      <c r="BB141" s="29" t="s">
        <v>262</v>
      </c>
    </row>
    <row r="142" spans="53:54" ht="14.1" customHeight="1" x14ac:dyDescent="0.4">
      <c r="BA142" s="29" t="s">
        <v>681</v>
      </c>
      <c r="BB142" s="29" t="s">
        <v>263</v>
      </c>
    </row>
    <row r="143" spans="53:54" ht="14.1" customHeight="1" x14ac:dyDescent="0.4">
      <c r="BA143" s="29" t="s">
        <v>686</v>
      </c>
    </row>
    <row r="144" spans="53:54" ht="14.1" customHeight="1" x14ac:dyDescent="0.4">
      <c r="BA144" s="29" t="s">
        <v>694</v>
      </c>
      <c r="BB144" s="29" t="s">
        <v>265</v>
      </c>
    </row>
    <row r="145" spans="53:54" ht="14.1" customHeight="1" x14ac:dyDescent="0.4">
      <c r="BA145" s="29" t="s">
        <v>703</v>
      </c>
      <c r="BB145" s="29" t="s">
        <v>266</v>
      </c>
    </row>
    <row r="146" spans="53:54" ht="14.1" customHeight="1" x14ac:dyDescent="0.4">
      <c r="BA146" s="29" t="s">
        <v>707</v>
      </c>
    </row>
    <row r="147" spans="53:54" ht="14.1" customHeight="1" x14ac:dyDescent="0.4">
      <c r="BA147" s="29" t="s">
        <v>708</v>
      </c>
    </row>
    <row r="148" spans="53:54" ht="14.1" customHeight="1" x14ac:dyDescent="0.4">
      <c r="BA148" s="29" t="s">
        <v>709</v>
      </c>
    </row>
    <row r="149" spans="53:54" ht="14.1" customHeight="1" x14ac:dyDescent="0.4">
      <c r="BA149" s="29" t="s">
        <v>710</v>
      </c>
      <c r="BB149" s="29" t="s">
        <v>270</v>
      </c>
    </row>
    <row r="150" spans="53:54" ht="14.1" customHeight="1" x14ac:dyDescent="0.4">
      <c r="BA150" s="29" t="s">
        <v>696</v>
      </c>
      <c r="BB150" s="29" t="s">
        <v>271</v>
      </c>
    </row>
    <row r="151" spans="53:54" ht="14.1" customHeight="1" x14ac:dyDescent="0.4">
      <c r="BA151" s="29" t="s">
        <v>711</v>
      </c>
      <c r="BB151" s="29" t="s">
        <v>272</v>
      </c>
    </row>
    <row r="152" spans="53:54" ht="14.1" customHeight="1" x14ac:dyDescent="0.4">
      <c r="BA152" s="29" t="s">
        <v>126</v>
      </c>
    </row>
    <row r="153" spans="53:54" ht="14.1" customHeight="1" x14ac:dyDescent="0.4">
      <c r="BA153" s="29" t="s">
        <v>714</v>
      </c>
      <c r="BB153" s="29" t="s">
        <v>274</v>
      </c>
    </row>
    <row r="154" spans="53:54" ht="14.1" customHeight="1" x14ac:dyDescent="0.4">
      <c r="BA154" s="29" t="s">
        <v>715</v>
      </c>
      <c r="BB154" s="29" t="s">
        <v>275</v>
      </c>
    </row>
    <row r="155" spans="53:54" ht="14.1" customHeight="1" x14ac:dyDescent="0.4">
      <c r="BA155" s="29" t="s">
        <v>716</v>
      </c>
      <c r="BB155" s="29" t="s">
        <v>276</v>
      </c>
    </row>
    <row r="156" spans="53:54" ht="14.1" customHeight="1" x14ac:dyDescent="0.4">
      <c r="BA156" s="29" t="s">
        <v>586</v>
      </c>
    </row>
    <row r="157" spans="53:54" ht="14.1" customHeight="1" x14ac:dyDescent="0.4">
      <c r="BA157" s="29" t="s">
        <v>587</v>
      </c>
      <c r="BB157" s="29" t="s">
        <v>278</v>
      </c>
    </row>
    <row r="158" spans="53:54" ht="14.1" customHeight="1" x14ac:dyDescent="0.4">
      <c r="BA158" s="29" t="s">
        <v>588</v>
      </c>
      <c r="BB158" s="29" t="s">
        <v>270</v>
      </c>
    </row>
    <row r="159" spans="53:54" ht="14.1" customHeight="1" x14ac:dyDescent="0.4">
      <c r="BA159" s="29" t="s">
        <v>589</v>
      </c>
      <c r="BB159" s="29" t="s">
        <v>279</v>
      </c>
    </row>
    <row r="160" spans="53:54" ht="14.1" customHeight="1" x14ac:dyDescent="0.4">
      <c r="BA160" s="29" t="s">
        <v>590</v>
      </c>
      <c r="BB160" s="29" t="s">
        <v>280</v>
      </c>
    </row>
    <row r="161" spans="53:54" ht="14.1" customHeight="1" x14ac:dyDescent="0.4">
      <c r="BA161" s="29" t="s">
        <v>591</v>
      </c>
      <c r="BB161" s="29" t="s">
        <v>281</v>
      </c>
    </row>
    <row r="162" spans="53:54" ht="14.1" customHeight="1" x14ac:dyDescent="0.4">
      <c r="BA162" s="29" t="s">
        <v>717</v>
      </c>
      <c r="BB162" s="29" t="s">
        <v>282</v>
      </c>
    </row>
    <row r="163" spans="53:54" ht="14.1" customHeight="1" x14ac:dyDescent="0.4">
      <c r="BA163" s="29" t="s">
        <v>718</v>
      </c>
      <c r="BB163" s="29" t="s">
        <v>283</v>
      </c>
    </row>
    <row r="164" spans="53:54" ht="14.1" customHeight="1" x14ac:dyDescent="0.4">
      <c r="BA164" s="29" t="s">
        <v>719</v>
      </c>
      <c r="BB164" s="29" t="s">
        <v>284</v>
      </c>
    </row>
    <row r="165" spans="53:54" ht="14.1" customHeight="1" x14ac:dyDescent="0.4">
      <c r="BA165" s="29" t="s">
        <v>720</v>
      </c>
      <c r="BB165" s="29" t="s">
        <v>285</v>
      </c>
    </row>
    <row r="166" spans="53:54" ht="14.1" customHeight="1" x14ac:dyDescent="0.4">
      <c r="BA166" s="29" t="s">
        <v>721</v>
      </c>
      <c r="BB166" s="29" t="s">
        <v>286</v>
      </c>
    </row>
    <row r="167" spans="53:54" ht="14.1" customHeight="1" x14ac:dyDescent="0.4">
      <c r="BA167" s="29" t="s">
        <v>722</v>
      </c>
      <c r="BB167" s="29" t="s">
        <v>287</v>
      </c>
    </row>
    <row r="168" spans="53:54" ht="14.1" customHeight="1" x14ac:dyDescent="0.4">
      <c r="BA168" s="29" t="s">
        <v>723</v>
      </c>
    </row>
    <row r="169" spans="53:54" ht="14.1" customHeight="1" x14ac:dyDescent="0.4">
      <c r="BA169" s="29" t="s">
        <v>724</v>
      </c>
      <c r="BB169" s="29" t="s">
        <v>289</v>
      </c>
    </row>
    <row r="170" spans="53:54" ht="14.1" customHeight="1" x14ac:dyDescent="0.4">
      <c r="BA170" s="29" t="s">
        <v>725</v>
      </c>
      <c r="BB170" s="29" t="s">
        <v>290</v>
      </c>
    </row>
    <row r="171" spans="53:54" ht="14.1" customHeight="1" x14ac:dyDescent="0.4">
      <c r="BA171" s="29" t="s">
        <v>726</v>
      </c>
    </row>
    <row r="172" spans="53:54" ht="14.1" customHeight="1" x14ac:dyDescent="0.4">
      <c r="BA172" s="29" t="s">
        <v>727</v>
      </c>
      <c r="BB172" s="29" t="s">
        <v>95</v>
      </c>
    </row>
    <row r="173" spans="53:54" ht="14.1" customHeight="1" x14ac:dyDescent="0.4">
      <c r="BA173" s="29" t="s">
        <v>728</v>
      </c>
      <c r="BB173" s="29" t="s">
        <v>292</v>
      </c>
    </row>
    <row r="174" spans="53:54" ht="14.1" customHeight="1" x14ac:dyDescent="0.4">
      <c r="BA174" s="29" t="s">
        <v>729</v>
      </c>
      <c r="BB174" s="29" t="s">
        <v>293</v>
      </c>
    </row>
    <row r="175" spans="53:54" ht="14.1" customHeight="1" x14ac:dyDescent="0.4">
      <c r="BA175" s="29" t="s">
        <v>730</v>
      </c>
    </row>
    <row r="176" spans="53:54" ht="14.1" customHeight="1" x14ac:dyDescent="0.4">
      <c r="BA176" s="29" t="s">
        <v>731</v>
      </c>
      <c r="BB176" s="29" t="s">
        <v>295</v>
      </c>
    </row>
    <row r="177" spans="53:54" ht="14.1" customHeight="1" x14ac:dyDescent="0.4">
      <c r="BA177" s="29" t="s">
        <v>732</v>
      </c>
      <c r="BB177" s="29" t="s">
        <v>296</v>
      </c>
    </row>
    <row r="178" spans="53:54" ht="14.1" customHeight="1" x14ac:dyDescent="0.4">
      <c r="BA178" s="29" t="s">
        <v>733</v>
      </c>
    </row>
    <row r="179" spans="53:54" ht="14.1" customHeight="1" x14ac:dyDescent="0.4">
      <c r="BA179" s="29" t="s">
        <v>734</v>
      </c>
    </row>
    <row r="180" spans="53:54" ht="14.1" customHeight="1" x14ac:dyDescent="0.4">
      <c r="BA180" s="29" t="s">
        <v>735</v>
      </c>
      <c r="BB180" s="29" t="s">
        <v>299</v>
      </c>
    </row>
    <row r="181" spans="53:54" ht="14.1" customHeight="1" x14ac:dyDescent="0.4">
      <c r="BA181" s="29" t="s">
        <v>736</v>
      </c>
      <c r="BB181" s="29" t="s">
        <v>300</v>
      </c>
    </row>
    <row r="182" spans="53:54" ht="14.1" customHeight="1" x14ac:dyDescent="0.4">
      <c r="BA182" s="29" t="s">
        <v>737</v>
      </c>
    </row>
    <row r="183" spans="53:54" ht="14.1" customHeight="1" x14ac:dyDescent="0.4">
      <c r="BA183" s="29" t="s">
        <v>738</v>
      </c>
      <c r="BB183" s="29" t="s">
        <v>302</v>
      </c>
    </row>
    <row r="184" spans="53:54" ht="14.1" customHeight="1" x14ac:dyDescent="0.4">
      <c r="BA184" s="29" t="s">
        <v>739</v>
      </c>
      <c r="BB184" s="29" t="s">
        <v>303</v>
      </c>
    </row>
    <row r="185" spans="53:54" ht="14.1" customHeight="1" x14ac:dyDescent="0.4">
      <c r="BA185" s="29" t="s">
        <v>740</v>
      </c>
      <c r="BB185" s="29" t="s">
        <v>304</v>
      </c>
    </row>
    <row r="186" spans="53:54" ht="14.1" customHeight="1" x14ac:dyDescent="0.4">
      <c r="BA186" s="29" t="s">
        <v>640</v>
      </c>
      <c r="BB186" s="29" t="s">
        <v>305</v>
      </c>
    </row>
    <row r="187" spans="53:54" ht="14.1" customHeight="1" x14ac:dyDescent="0.4">
      <c r="BA187" s="29" t="s">
        <v>741</v>
      </c>
      <c r="BB187" s="29" t="s">
        <v>306</v>
      </c>
    </row>
    <row r="188" spans="53:54" ht="14.1" customHeight="1" x14ac:dyDescent="0.4">
      <c r="BA188" s="29" t="s">
        <v>742</v>
      </c>
    </row>
    <row r="189" spans="53:54" ht="14.1" customHeight="1" x14ac:dyDescent="0.4">
      <c r="BA189" s="29" t="s">
        <v>743</v>
      </c>
    </row>
    <row r="190" spans="53:54" ht="14.1" customHeight="1" x14ac:dyDescent="0.4">
      <c r="BA190" s="29" t="s">
        <v>744</v>
      </c>
      <c r="BB190" s="29" t="s">
        <v>309</v>
      </c>
    </row>
    <row r="191" spans="53:54" ht="14.1" customHeight="1" x14ac:dyDescent="0.4">
      <c r="BA191" s="29" t="s">
        <v>745</v>
      </c>
      <c r="BB191" s="29" t="s">
        <v>310</v>
      </c>
    </row>
    <row r="192" spans="53:54" ht="14.1" customHeight="1" x14ac:dyDescent="0.4">
      <c r="BA192" s="29" t="s">
        <v>746</v>
      </c>
      <c r="BB192" s="29" t="s">
        <v>311</v>
      </c>
    </row>
    <row r="193" spans="53:54" ht="14.1" customHeight="1" x14ac:dyDescent="0.4">
      <c r="BA193" s="29" t="s">
        <v>747</v>
      </c>
      <c r="BB193" s="29" t="s">
        <v>312</v>
      </c>
    </row>
    <row r="194" spans="53:54" ht="14.1" customHeight="1" x14ac:dyDescent="0.4">
      <c r="BA194" s="29" t="s">
        <v>748</v>
      </c>
      <c r="BB194" s="29" t="s">
        <v>313</v>
      </c>
    </row>
    <row r="195" spans="53:54" ht="14.1" customHeight="1" x14ac:dyDescent="0.4">
      <c r="BA195" s="29" t="s">
        <v>749</v>
      </c>
      <c r="BB195" s="29" t="s">
        <v>156</v>
      </c>
    </row>
    <row r="196" spans="53:54" ht="14.1" customHeight="1" x14ac:dyDescent="0.4">
      <c r="BA196" s="29" t="s">
        <v>750</v>
      </c>
    </row>
    <row r="197" spans="53:54" ht="14.1" customHeight="1" x14ac:dyDescent="0.4">
      <c r="BA197" s="29" t="s">
        <v>751</v>
      </c>
      <c r="BB197" s="29" t="s">
        <v>315</v>
      </c>
    </row>
    <row r="198" spans="53:54" ht="14.1" customHeight="1" x14ac:dyDescent="0.4">
      <c r="BA198" s="29" t="s">
        <v>752</v>
      </c>
      <c r="BB198" s="29" t="s">
        <v>316</v>
      </c>
    </row>
    <row r="199" spans="53:54" ht="14.1" customHeight="1" x14ac:dyDescent="0.4">
      <c r="BA199" s="29" t="s">
        <v>753</v>
      </c>
    </row>
    <row r="200" spans="53:54" ht="14.1" customHeight="1" x14ac:dyDescent="0.4">
      <c r="BA200" s="29" t="s">
        <v>754</v>
      </c>
      <c r="BB200" s="29" t="s">
        <v>318</v>
      </c>
    </row>
    <row r="201" spans="53:54" ht="14.1" customHeight="1" x14ac:dyDescent="0.4">
      <c r="BA201" s="29" t="s">
        <v>755</v>
      </c>
      <c r="BB201" s="29" t="s">
        <v>319</v>
      </c>
    </row>
    <row r="202" spans="53:54" ht="14.1" customHeight="1" x14ac:dyDescent="0.4">
      <c r="BA202" s="29" t="s">
        <v>756</v>
      </c>
      <c r="BB202" s="29" t="s">
        <v>320</v>
      </c>
    </row>
    <row r="203" spans="53:54" ht="14.1" customHeight="1" x14ac:dyDescent="0.4">
      <c r="BA203" s="29" t="s">
        <v>757</v>
      </c>
      <c r="BB203" s="29" t="s">
        <v>321</v>
      </c>
    </row>
    <row r="204" spans="53:54" ht="14.1" customHeight="1" x14ac:dyDescent="0.4">
      <c r="BA204" s="29" t="s">
        <v>758</v>
      </c>
    </row>
    <row r="205" spans="53:54" ht="14.1" customHeight="1" x14ac:dyDescent="0.4">
      <c r="BA205" s="29" t="s">
        <v>759</v>
      </c>
      <c r="BB205" s="29" t="s">
        <v>323</v>
      </c>
    </row>
    <row r="206" spans="53:54" ht="14.1" customHeight="1" x14ac:dyDescent="0.4">
      <c r="BA206" s="29" t="s">
        <v>760</v>
      </c>
      <c r="BB206" s="29" t="s">
        <v>324</v>
      </c>
    </row>
    <row r="207" spans="53:54" ht="14.1" customHeight="1" x14ac:dyDescent="0.4">
      <c r="BA207" s="29" t="s">
        <v>761</v>
      </c>
    </row>
    <row r="208" spans="53:54" ht="14.1" customHeight="1" x14ac:dyDescent="0.4">
      <c r="BA208" s="29" t="s">
        <v>762</v>
      </c>
      <c r="BB208" s="29" t="s">
        <v>326</v>
      </c>
    </row>
    <row r="209" spans="53:54" ht="14.1" customHeight="1" x14ac:dyDescent="0.4">
      <c r="BA209" s="29" t="s">
        <v>763</v>
      </c>
      <c r="BB209" s="29" t="s">
        <v>327</v>
      </c>
    </row>
    <row r="210" spans="53:54" ht="14.1" customHeight="1" x14ac:dyDescent="0.4">
      <c r="BA210" s="29" t="s">
        <v>764</v>
      </c>
    </row>
    <row r="211" spans="53:54" ht="14.1" customHeight="1" x14ac:dyDescent="0.4">
      <c r="BA211" s="29" t="s">
        <v>765</v>
      </c>
      <c r="BB211" s="29" t="s">
        <v>329</v>
      </c>
    </row>
    <row r="212" spans="53:54" ht="14.1" customHeight="1" x14ac:dyDescent="0.4">
      <c r="BA212" s="29" t="s">
        <v>766</v>
      </c>
      <c r="BB212" s="29" t="s">
        <v>330</v>
      </c>
    </row>
    <row r="213" spans="53:54" ht="14.1" customHeight="1" x14ac:dyDescent="0.4">
      <c r="BA213" s="29" t="s">
        <v>767</v>
      </c>
      <c r="BB213" s="29" t="s">
        <v>331</v>
      </c>
    </row>
    <row r="214" spans="53:54" ht="14.1" customHeight="1" x14ac:dyDescent="0.4">
      <c r="BA214" s="29" t="s">
        <v>768</v>
      </c>
    </row>
    <row r="215" spans="53:54" ht="14.1" customHeight="1" x14ac:dyDescent="0.4">
      <c r="BA215" s="29" t="s">
        <v>769</v>
      </c>
      <c r="BB215" s="29" t="s">
        <v>333</v>
      </c>
    </row>
    <row r="216" spans="53:54" ht="14.1" customHeight="1" x14ac:dyDescent="0.4">
      <c r="BA216" s="29" t="s">
        <v>770</v>
      </c>
      <c r="BB216" s="29" t="s">
        <v>187</v>
      </c>
    </row>
    <row r="217" spans="53:54" ht="14.1" customHeight="1" x14ac:dyDescent="0.4">
      <c r="BA217" s="29" t="s">
        <v>771</v>
      </c>
    </row>
    <row r="218" spans="53:54" ht="14.1" customHeight="1" x14ac:dyDescent="0.4">
      <c r="BA218" s="29" t="s">
        <v>772</v>
      </c>
    </row>
    <row r="219" spans="53:54" ht="14.1" customHeight="1" x14ac:dyDescent="0.4">
      <c r="BA219" s="29" t="s">
        <v>773</v>
      </c>
    </row>
    <row r="220" spans="53:54" ht="14.1" customHeight="1" x14ac:dyDescent="0.4">
      <c r="BA220" s="29" t="s">
        <v>141</v>
      </c>
      <c r="BB220" s="29" t="s">
        <v>336</v>
      </c>
    </row>
    <row r="221" spans="53:54" ht="14.1" customHeight="1" x14ac:dyDescent="0.4">
      <c r="BA221" s="29" t="s">
        <v>774</v>
      </c>
      <c r="BB221" s="29" t="s">
        <v>337</v>
      </c>
    </row>
    <row r="222" spans="53:54" ht="14.1" customHeight="1" x14ac:dyDescent="0.4">
      <c r="BA222" s="29" t="s">
        <v>775</v>
      </c>
    </row>
    <row r="223" spans="53:54" ht="14.1" customHeight="1" x14ac:dyDescent="0.4">
      <c r="BA223" s="29" t="s">
        <v>776</v>
      </c>
      <c r="BB223" s="29" t="s">
        <v>339</v>
      </c>
    </row>
    <row r="224" spans="53:54" ht="14.1" customHeight="1" x14ac:dyDescent="0.4">
      <c r="BA224" s="29" t="s">
        <v>777</v>
      </c>
      <c r="BB224" s="29" t="s">
        <v>340</v>
      </c>
    </row>
    <row r="225" spans="53:54" ht="14.1" customHeight="1" x14ac:dyDescent="0.4">
      <c r="BA225" s="29" t="s">
        <v>778</v>
      </c>
    </row>
    <row r="226" spans="53:54" ht="14.1" customHeight="1" x14ac:dyDescent="0.4">
      <c r="BA226" s="29" t="s">
        <v>779</v>
      </c>
      <c r="BB226" s="29" t="s">
        <v>341</v>
      </c>
    </row>
    <row r="227" spans="53:54" ht="14.1" customHeight="1" x14ac:dyDescent="0.4">
      <c r="BA227" s="29" t="s">
        <v>780</v>
      </c>
      <c r="BB227" s="29" t="s">
        <v>342</v>
      </c>
    </row>
    <row r="228" spans="53:54" ht="14.1" customHeight="1" x14ac:dyDescent="0.4">
      <c r="BA228" s="29" t="s">
        <v>781</v>
      </c>
    </row>
    <row r="229" spans="53:54" ht="14.1" customHeight="1" x14ac:dyDescent="0.4">
      <c r="BA229" s="29" t="s">
        <v>782</v>
      </c>
      <c r="BB229" s="29" t="s">
        <v>344</v>
      </c>
    </row>
    <row r="230" spans="53:54" ht="14.1" customHeight="1" x14ac:dyDescent="0.4">
      <c r="BA230" s="29" t="s">
        <v>783</v>
      </c>
      <c r="BB230" s="29" t="s">
        <v>345</v>
      </c>
    </row>
    <row r="231" spans="53:54" ht="14.1" customHeight="1" x14ac:dyDescent="0.4">
      <c r="BA231" s="29" t="s">
        <v>784</v>
      </c>
    </row>
    <row r="232" spans="53:54" ht="14.1" customHeight="1" x14ac:dyDescent="0.4">
      <c r="BA232" s="29" t="s">
        <v>785</v>
      </c>
      <c r="BB232" s="29" t="s">
        <v>347</v>
      </c>
    </row>
    <row r="233" spans="53:54" ht="14.1" customHeight="1" x14ac:dyDescent="0.4">
      <c r="BA233" s="29" t="s">
        <v>790</v>
      </c>
      <c r="BB233" s="29" t="s">
        <v>103</v>
      </c>
    </row>
    <row r="234" spans="53:54" ht="14.1" customHeight="1" x14ac:dyDescent="0.4">
      <c r="BA234" s="29" t="s">
        <v>798</v>
      </c>
      <c r="BB234" s="29" t="s">
        <v>348</v>
      </c>
    </row>
    <row r="235" spans="53:54" ht="14.1" customHeight="1" x14ac:dyDescent="0.4">
      <c r="BA235" s="29" t="s">
        <v>803</v>
      </c>
      <c r="BB235" s="29" t="s">
        <v>349</v>
      </c>
    </row>
    <row r="236" spans="53:54" ht="14.1" customHeight="1" x14ac:dyDescent="0.4">
      <c r="BA236" s="29" t="s">
        <v>809</v>
      </c>
    </row>
    <row r="237" spans="53:54" ht="14.1" customHeight="1" x14ac:dyDescent="0.4">
      <c r="BA237" s="29" t="s">
        <v>810</v>
      </c>
      <c r="BB237" s="29" t="s">
        <v>351</v>
      </c>
    </row>
    <row r="238" spans="53:54" ht="14.1" customHeight="1" x14ac:dyDescent="0.4">
      <c r="BA238" s="29" t="s">
        <v>819</v>
      </c>
      <c r="BB238" s="29" t="s">
        <v>352</v>
      </c>
    </row>
    <row r="239" spans="53:54" ht="14.1" customHeight="1" x14ac:dyDescent="0.4">
      <c r="BA239" s="29" t="s">
        <v>825</v>
      </c>
    </row>
    <row r="241" spans="54:54" ht="14.1" customHeight="1" x14ac:dyDescent="0.4">
      <c r="BB241" s="29" t="s">
        <v>355</v>
      </c>
    </row>
    <row r="242" spans="54:54" ht="14.1" customHeight="1" x14ac:dyDescent="0.4">
      <c r="BB242" s="29" t="s">
        <v>356</v>
      </c>
    </row>
    <row r="244" spans="54:54" ht="14.1" customHeight="1" x14ac:dyDescent="0.4">
      <c r="BB244" s="29" t="s">
        <v>358</v>
      </c>
    </row>
    <row r="245" spans="54:54" ht="14.1" customHeight="1" x14ac:dyDescent="0.4">
      <c r="BB245" s="29" t="s">
        <v>359</v>
      </c>
    </row>
    <row r="247" spans="54:54" ht="14.1" customHeight="1" x14ac:dyDescent="0.4">
      <c r="BB247" s="29" t="s">
        <v>361</v>
      </c>
    </row>
    <row r="248" spans="54:54" ht="14.1" customHeight="1" x14ac:dyDescent="0.4">
      <c r="BB248" s="29" t="s">
        <v>362</v>
      </c>
    </row>
    <row r="249" spans="54:54" ht="14.1" customHeight="1" x14ac:dyDescent="0.4">
      <c r="BB249" s="29" t="s">
        <v>363</v>
      </c>
    </row>
    <row r="256" spans="54:54" ht="14.1" customHeight="1" x14ac:dyDescent="0.4">
      <c r="BB256" s="29" t="s">
        <v>367</v>
      </c>
    </row>
    <row r="258" spans="54:54" ht="14.1" customHeight="1" x14ac:dyDescent="0.4">
      <c r="BB258" s="29" t="s">
        <v>369</v>
      </c>
    </row>
    <row r="259" spans="54:54" ht="14.1" customHeight="1" x14ac:dyDescent="0.4">
      <c r="BB259" s="29" t="s">
        <v>370</v>
      </c>
    </row>
    <row r="260" spans="54:54" ht="14.1" customHeight="1" x14ac:dyDescent="0.4">
      <c r="BB260" s="29" t="s">
        <v>371</v>
      </c>
    </row>
    <row r="261" spans="54:54" ht="14.1" customHeight="1" x14ac:dyDescent="0.4">
      <c r="BB261" s="29" t="s">
        <v>372</v>
      </c>
    </row>
    <row r="262" spans="54:54" ht="14.1" customHeight="1" x14ac:dyDescent="0.4">
      <c r="BB262" s="29" t="s">
        <v>373</v>
      </c>
    </row>
    <row r="263" spans="54:54" ht="14.1" customHeight="1" x14ac:dyDescent="0.4">
      <c r="BB263" s="29" t="s">
        <v>374</v>
      </c>
    </row>
    <row r="264" spans="54:54" ht="14.1" customHeight="1" x14ac:dyDescent="0.4">
      <c r="BB264" s="29" t="s">
        <v>375</v>
      </c>
    </row>
    <row r="265" spans="54:54" ht="14.1" customHeight="1" x14ac:dyDescent="0.4">
      <c r="BB265" s="29" t="s">
        <v>376</v>
      </c>
    </row>
    <row r="266" spans="54:54" ht="14.1" customHeight="1" x14ac:dyDescent="0.4">
      <c r="BB266" s="29" t="s">
        <v>377</v>
      </c>
    </row>
    <row r="268" spans="54:54" ht="14.1" customHeight="1" x14ac:dyDescent="0.4">
      <c r="BB268" s="29" t="s">
        <v>379</v>
      </c>
    </row>
    <row r="269" spans="54:54" ht="14.1" customHeight="1" x14ac:dyDescent="0.4">
      <c r="BB269" s="29" t="s">
        <v>380</v>
      </c>
    </row>
    <row r="270" spans="54:54" ht="14.1" customHeight="1" x14ac:dyDescent="0.4">
      <c r="BB270" s="29" t="s">
        <v>188</v>
      </c>
    </row>
    <row r="271" spans="54:54" ht="14.1" customHeight="1" x14ac:dyDescent="0.4">
      <c r="BB271" s="29" t="s">
        <v>381</v>
      </c>
    </row>
    <row r="272" spans="54:54" ht="14.1" customHeight="1" x14ac:dyDescent="0.4">
      <c r="BB272" s="29" t="s">
        <v>89</v>
      </c>
    </row>
    <row r="273" spans="54:54" ht="14.1" customHeight="1" x14ac:dyDescent="0.4">
      <c r="BB273" s="29" t="s">
        <v>382</v>
      </c>
    </row>
    <row r="274" spans="54:54" ht="14.1" customHeight="1" x14ac:dyDescent="0.4">
      <c r="BB274" s="29" t="s">
        <v>383</v>
      </c>
    </row>
    <row r="275" spans="54:54" ht="14.1" customHeight="1" x14ac:dyDescent="0.4">
      <c r="BB275" s="29" t="s">
        <v>384</v>
      </c>
    </row>
    <row r="276" spans="54:54" ht="14.1" customHeight="1" x14ac:dyDescent="0.4">
      <c r="BB276" s="29" t="s">
        <v>156</v>
      </c>
    </row>
    <row r="279" spans="54:54" ht="14.1" customHeight="1" x14ac:dyDescent="0.4">
      <c r="BB279" s="29" t="s">
        <v>387</v>
      </c>
    </row>
    <row r="280" spans="54:54" ht="14.1" customHeight="1" x14ac:dyDescent="0.4">
      <c r="BB280" s="29" t="s">
        <v>388</v>
      </c>
    </row>
    <row r="281" spans="54:54" ht="14.1" customHeight="1" x14ac:dyDescent="0.4">
      <c r="BB281" s="29" t="s">
        <v>389</v>
      </c>
    </row>
    <row r="282" spans="54:54" ht="14.1" customHeight="1" x14ac:dyDescent="0.4">
      <c r="BB282" s="29" t="s">
        <v>390</v>
      </c>
    </row>
    <row r="283" spans="54:54" ht="14.1" customHeight="1" x14ac:dyDescent="0.4">
      <c r="BB283" s="29" t="s">
        <v>391</v>
      </c>
    </row>
    <row r="284" spans="54:54" ht="14.1" customHeight="1" x14ac:dyDescent="0.4">
      <c r="BB284" s="29" t="s">
        <v>156</v>
      </c>
    </row>
    <row r="286" spans="54:54" ht="14.1" customHeight="1" x14ac:dyDescent="0.4">
      <c r="BB286" s="29" t="s">
        <v>393</v>
      </c>
    </row>
    <row r="287" spans="54:54" ht="14.1" customHeight="1" x14ac:dyDescent="0.4">
      <c r="BB287" s="29" t="s">
        <v>394</v>
      </c>
    </row>
    <row r="288" spans="54:54" ht="14.1" customHeight="1" x14ac:dyDescent="0.4">
      <c r="BB288" s="29" t="s">
        <v>377</v>
      </c>
    </row>
    <row r="292" spans="54:54" ht="14.1" customHeight="1" x14ac:dyDescent="0.4">
      <c r="BB292" s="29" t="s">
        <v>397</v>
      </c>
    </row>
    <row r="293" spans="54:54" ht="14.1" customHeight="1" x14ac:dyDescent="0.4">
      <c r="BB293" s="29" t="s">
        <v>398</v>
      </c>
    </row>
    <row r="294" spans="54:54" ht="14.1" customHeight="1" x14ac:dyDescent="0.4">
      <c r="BB294" s="29" t="s">
        <v>399</v>
      </c>
    </row>
    <row r="295" spans="54:54" ht="14.1" customHeight="1" x14ac:dyDescent="0.4">
      <c r="BB295" s="29" t="s">
        <v>400</v>
      </c>
    </row>
    <row r="297" spans="54:54" ht="14.1" customHeight="1" x14ac:dyDescent="0.4">
      <c r="BB297" s="29" t="s">
        <v>111</v>
      </c>
    </row>
    <row r="298" spans="54:54" ht="14.1" customHeight="1" x14ac:dyDescent="0.4">
      <c r="BB298" s="29" t="s">
        <v>234</v>
      </c>
    </row>
    <row r="299" spans="54:54" ht="14.1" customHeight="1" x14ac:dyDescent="0.4">
      <c r="BB299" s="29" t="s">
        <v>219</v>
      </c>
    </row>
    <row r="300" spans="54:54" ht="14.1" customHeight="1" x14ac:dyDescent="0.4">
      <c r="BB300" s="29" t="s">
        <v>402</v>
      </c>
    </row>
    <row r="301" spans="54:54" ht="14.1" customHeight="1" x14ac:dyDescent="0.4">
      <c r="BB301" s="29" t="s">
        <v>403</v>
      </c>
    </row>
    <row r="302" spans="54:54" ht="14.1" customHeight="1" x14ac:dyDescent="0.4">
      <c r="BB302" s="29" t="s">
        <v>341</v>
      </c>
    </row>
    <row r="303" spans="54:54" ht="14.1" customHeight="1" x14ac:dyDescent="0.4">
      <c r="BB303" s="29" t="s">
        <v>404</v>
      </c>
    </row>
    <row r="304" spans="54:54" ht="14.1" customHeight="1" x14ac:dyDescent="0.4">
      <c r="BB304" s="29" t="s">
        <v>405</v>
      </c>
    </row>
    <row r="305" spans="54:54" ht="14.1" customHeight="1" x14ac:dyDescent="0.4">
      <c r="BB305" s="29" t="s">
        <v>406</v>
      </c>
    </row>
    <row r="306" spans="54:54" ht="14.1" customHeight="1" x14ac:dyDescent="0.4">
      <c r="BB306" s="29" t="s">
        <v>228</v>
      </c>
    </row>
    <row r="307" spans="54:54" ht="14.1" customHeight="1" x14ac:dyDescent="0.4">
      <c r="BB307" s="29" t="s">
        <v>407</v>
      </c>
    </row>
    <row r="308" spans="54:54" ht="14.1" customHeight="1" x14ac:dyDescent="0.4">
      <c r="BB308" s="29" t="s">
        <v>156</v>
      </c>
    </row>
    <row r="310" spans="54:54" ht="14.1" customHeight="1" x14ac:dyDescent="0.4">
      <c r="BB310" s="29" t="s">
        <v>409</v>
      </c>
    </row>
    <row r="311" spans="54:54" ht="14.1" customHeight="1" x14ac:dyDescent="0.4">
      <c r="BB311" s="29" t="s">
        <v>410</v>
      </c>
    </row>
    <row r="312" spans="54:54" ht="14.1" customHeight="1" x14ac:dyDescent="0.4">
      <c r="BB312" s="29" t="s">
        <v>411</v>
      </c>
    </row>
    <row r="313" spans="54:54" ht="14.1" customHeight="1" x14ac:dyDescent="0.4">
      <c r="BB313" s="29" t="s">
        <v>412</v>
      </c>
    </row>
    <row r="314" spans="54:54" ht="14.1" customHeight="1" x14ac:dyDescent="0.4">
      <c r="BB314" s="29" t="s">
        <v>413</v>
      </c>
    </row>
    <row r="315" spans="54:54" ht="14.1" customHeight="1" x14ac:dyDescent="0.4">
      <c r="BB315" s="29" t="s">
        <v>414</v>
      </c>
    </row>
    <row r="316" spans="54:54" ht="14.1" customHeight="1" x14ac:dyDescent="0.4">
      <c r="BB316" s="29" t="s">
        <v>415</v>
      </c>
    </row>
    <row r="317" spans="54:54" ht="14.1" customHeight="1" x14ac:dyDescent="0.4">
      <c r="BB317" s="29" t="s">
        <v>416</v>
      </c>
    </row>
    <row r="319" spans="54:54" ht="14.1" customHeight="1" x14ac:dyDescent="0.4">
      <c r="BB319" s="29" t="s">
        <v>418</v>
      </c>
    </row>
    <row r="320" spans="54:54" ht="14.1" customHeight="1" x14ac:dyDescent="0.4">
      <c r="BB320" s="29" t="s">
        <v>419</v>
      </c>
    </row>
    <row r="321" spans="54:54" ht="14.1" customHeight="1" x14ac:dyDescent="0.4">
      <c r="BB321" s="29" t="s">
        <v>420</v>
      </c>
    </row>
    <row r="322" spans="54:54" ht="14.1" customHeight="1" x14ac:dyDescent="0.4">
      <c r="BB322" s="29" t="s">
        <v>421</v>
      </c>
    </row>
    <row r="324" spans="54:54" ht="14.1" customHeight="1" x14ac:dyDescent="0.4">
      <c r="BB324" s="29" t="s">
        <v>418</v>
      </c>
    </row>
    <row r="325" spans="54:54" ht="14.1" customHeight="1" x14ac:dyDescent="0.4">
      <c r="BB325" s="29" t="s">
        <v>423</v>
      </c>
    </row>
    <row r="327" spans="54:54" ht="14.1" customHeight="1" x14ac:dyDescent="0.4">
      <c r="BB327" s="29" t="s">
        <v>425</v>
      </c>
    </row>
    <row r="328" spans="54:54" ht="14.1" customHeight="1" x14ac:dyDescent="0.4">
      <c r="BB328" s="29" t="s">
        <v>426</v>
      </c>
    </row>
    <row r="329" spans="54:54" ht="14.1" customHeight="1" x14ac:dyDescent="0.4">
      <c r="BB329" s="29" t="s">
        <v>377</v>
      </c>
    </row>
    <row r="331" spans="54:54" ht="14.1" customHeight="1" x14ac:dyDescent="0.4">
      <c r="BB331" s="29" t="s">
        <v>428</v>
      </c>
    </row>
    <row r="332" spans="54:54" ht="14.1" customHeight="1" x14ac:dyDescent="0.4">
      <c r="BB332" s="29" t="s">
        <v>429</v>
      </c>
    </row>
    <row r="335" spans="54:54" ht="14.1" customHeight="1" x14ac:dyDescent="0.4">
      <c r="BB335" s="29" t="s">
        <v>431</v>
      </c>
    </row>
    <row r="336" spans="54:54" ht="14.1" customHeight="1" x14ac:dyDescent="0.4">
      <c r="BB336" s="29" t="s">
        <v>432</v>
      </c>
    </row>
    <row r="337" spans="54:54" ht="14.1" customHeight="1" x14ac:dyDescent="0.4">
      <c r="BB337" s="29" t="s">
        <v>433</v>
      </c>
    </row>
    <row r="338" spans="54:54" ht="14.1" customHeight="1" x14ac:dyDescent="0.4">
      <c r="BB338" s="29" t="s">
        <v>434</v>
      </c>
    </row>
    <row r="339" spans="54:54" ht="14.1" customHeight="1" x14ac:dyDescent="0.4">
      <c r="BB339" s="29" t="s">
        <v>435</v>
      </c>
    </row>
    <row r="340" spans="54:54" ht="14.1" customHeight="1" x14ac:dyDescent="0.4">
      <c r="BB340" s="29" t="s">
        <v>436</v>
      </c>
    </row>
    <row r="341" spans="54:54" ht="14.1" customHeight="1" x14ac:dyDescent="0.4">
      <c r="BB341" s="29" t="s">
        <v>437</v>
      </c>
    </row>
    <row r="342" spans="54:54" ht="14.1" customHeight="1" x14ac:dyDescent="0.4">
      <c r="BB342" s="29" t="s">
        <v>438</v>
      </c>
    </row>
    <row r="343" spans="54:54" ht="14.1" customHeight="1" x14ac:dyDescent="0.4">
      <c r="BB343" s="29" t="s">
        <v>439</v>
      </c>
    </row>
    <row r="344" spans="54:54" ht="14.1" customHeight="1" x14ac:dyDescent="0.4">
      <c r="BB344" s="29" t="s">
        <v>440</v>
      </c>
    </row>
    <row r="345" spans="54:54" ht="14.1" customHeight="1" x14ac:dyDescent="0.4">
      <c r="BB345" s="29" t="s">
        <v>441</v>
      </c>
    </row>
    <row r="346" spans="54:54" ht="14.1" customHeight="1" x14ac:dyDescent="0.4">
      <c r="BB346" s="29" t="s">
        <v>442</v>
      </c>
    </row>
    <row r="347" spans="54:54" ht="14.1" customHeight="1" x14ac:dyDescent="0.4">
      <c r="BB347" s="29" t="s">
        <v>443</v>
      </c>
    </row>
    <row r="348" spans="54:54" ht="14.1" customHeight="1" x14ac:dyDescent="0.4">
      <c r="BB348" s="29" t="s">
        <v>444</v>
      </c>
    </row>
    <row r="350" spans="54:54" ht="14.1" customHeight="1" x14ac:dyDescent="0.4">
      <c r="BB350" s="29" t="s">
        <v>446</v>
      </c>
    </row>
    <row r="351" spans="54:54" ht="14.1" customHeight="1" x14ac:dyDescent="0.4">
      <c r="BB351" s="29" t="s">
        <v>447</v>
      </c>
    </row>
    <row r="352" spans="54:54" ht="14.1" customHeight="1" x14ac:dyDescent="0.4">
      <c r="BB352" s="29" t="s">
        <v>448</v>
      </c>
    </row>
    <row r="353" spans="54:54" ht="14.1" customHeight="1" x14ac:dyDescent="0.4">
      <c r="BB353" s="29" t="s">
        <v>449</v>
      </c>
    </row>
    <row r="354" spans="54:54" ht="14.1" customHeight="1" x14ac:dyDescent="0.4">
      <c r="BB354" s="29" t="s">
        <v>450</v>
      </c>
    </row>
    <row r="355" spans="54:54" ht="14.1" customHeight="1" x14ac:dyDescent="0.4">
      <c r="BB355" s="29" t="s">
        <v>451</v>
      </c>
    </row>
    <row r="356" spans="54:54" ht="14.1" customHeight="1" x14ac:dyDescent="0.4">
      <c r="BB356" s="29" t="s">
        <v>452</v>
      </c>
    </row>
    <row r="357" spans="54:54" ht="14.1" customHeight="1" x14ac:dyDescent="0.4">
      <c r="BB357" s="29" t="s">
        <v>453</v>
      </c>
    </row>
    <row r="358" spans="54:54" ht="14.1" customHeight="1" x14ac:dyDescent="0.4">
      <c r="BB358" s="29" t="s">
        <v>454</v>
      </c>
    </row>
    <row r="359" spans="54:54" ht="14.1" customHeight="1" x14ac:dyDescent="0.4">
      <c r="BB359" s="29" t="s">
        <v>455</v>
      </c>
    </row>
    <row r="360" spans="54:54" ht="14.1" customHeight="1" x14ac:dyDescent="0.4">
      <c r="BB360" s="29" t="s">
        <v>456</v>
      </c>
    </row>
    <row r="361" spans="54:54" ht="14.1" customHeight="1" x14ac:dyDescent="0.4">
      <c r="BB361" s="29" t="s">
        <v>457</v>
      </c>
    </row>
    <row r="363" spans="54:54" ht="14.1" customHeight="1" x14ac:dyDescent="0.4">
      <c r="BB363" s="29" t="s">
        <v>459</v>
      </c>
    </row>
    <row r="364" spans="54:54" ht="14.1" customHeight="1" x14ac:dyDescent="0.4">
      <c r="BB364" s="29" t="s">
        <v>460</v>
      </c>
    </row>
    <row r="366" spans="54:54" ht="14.1" customHeight="1" x14ac:dyDescent="0.4">
      <c r="BB366" s="29" t="s">
        <v>462</v>
      </c>
    </row>
    <row r="367" spans="54:54" ht="14.1" customHeight="1" x14ac:dyDescent="0.4">
      <c r="BB367" s="29" t="s">
        <v>463</v>
      </c>
    </row>
    <row r="369" spans="54:54" ht="14.1" customHeight="1" x14ac:dyDescent="0.4">
      <c r="BB369" s="29" t="s">
        <v>465</v>
      </c>
    </row>
    <row r="370" spans="54:54" ht="14.1" customHeight="1" x14ac:dyDescent="0.4">
      <c r="BB370" s="29" t="s">
        <v>466</v>
      </c>
    </row>
    <row r="372" spans="54:54" ht="14.1" customHeight="1" x14ac:dyDescent="0.4">
      <c r="BB372" s="29" t="s">
        <v>468</v>
      </c>
    </row>
    <row r="373" spans="54:54" ht="14.1" customHeight="1" x14ac:dyDescent="0.4">
      <c r="BB373" s="29" t="s">
        <v>469</v>
      </c>
    </row>
    <row r="374" spans="54:54" ht="14.1" customHeight="1" x14ac:dyDescent="0.4">
      <c r="BB374" s="29" t="s">
        <v>470</v>
      </c>
    </row>
    <row r="375" spans="54:54" ht="14.1" customHeight="1" x14ac:dyDescent="0.4">
      <c r="BB375" s="29" t="s">
        <v>471</v>
      </c>
    </row>
    <row r="377" spans="54:54" ht="14.1" customHeight="1" x14ac:dyDescent="0.4">
      <c r="BB377" s="29" t="s">
        <v>473</v>
      </c>
    </row>
    <row r="378" spans="54:54" ht="14.1" customHeight="1" x14ac:dyDescent="0.4">
      <c r="BB378" s="29" t="s">
        <v>474</v>
      </c>
    </row>
    <row r="379" spans="54:54" ht="14.1" customHeight="1" x14ac:dyDescent="0.4">
      <c r="BB379" s="29" t="s">
        <v>475</v>
      </c>
    </row>
    <row r="382" spans="54:54" ht="14.1" customHeight="1" x14ac:dyDescent="0.4">
      <c r="BB382" s="29" t="s">
        <v>478</v>
      </c>
    </row>
    <row r="383" spans="54:54" ht="14.1" customHeight="1" x14ac:dyDescent="0.4">
      <c r="BB383" s="29" t="s">
        <v>479</v>
      </c>
    </row>
    <row r="384" spans="54:54" ht="14.1" customHeight="1" x14ac:dyDescent="0.4">
      <c r="BB384" s="29" t="s">
        <v>480</v>
      </c>
    </row>
    <row r="385" spans="54:54" ht="14.1" customHeight="1" x14ac:dyDescent="0.4">
      <c r="BB385" s="29" t="s">
        <v>481</v>
      </c>
    </row>
    <row r="386" spans="54:54" ht="14.1" customHeight="1" x14ac:dyDescent="0.4">
      <c r="BB386" s="29" t="s">
        <v>482</v>
      </c>
    </row>
    <row r="387" spans="54:54" ht="14.1" customHeight="1" x14ac:dyDescent="0.4">
      <c r="BB387" s="29" t="s">
        <v>483</v>
      </c>
    </row>
    <row r="388" spans="54:54" ht="14.1" customHeight="1" x14ac:dyDescent="0.4">
      <c r="BB388" s="29" t="s">
        <v>484</v>
      </c>
    </row>
    <row r="389" spans="54:54" ht="14.1" customHeight="1" x14ac:dyDescent="0.4">
      <c r="BB389" s="29" t="s">
        <v>485</v>
      </c>
    </row>
    <row r="390" spans="54:54" ht="14.1" customHeight="1" x14ac:dyDescent="0.4">
      <c r="BB390" s="29" t="s">
        <v>486</v>
      </c>
    </row>
    <row r="391" spans="54:54" ht="14.1" customHeight="1" x14ac:dyDescent="0.4">
      <c r="BB391" s="29" t="s">
        <v>487</v>
      </c>
    </row>
    <row r="392" spans="54:54" ht="14.1" customHeight="1" x14ac:dyDescent="0.4">
      <c r="BB392" s="29" t="s">
        <v>488</v>
      </c>
    </row>
    <row r="394" spans="54:54" ht="14.1" customHeight="1" x14ac:dyDescent="0.4">
      <c r="BB394" s="29" t="s">
        <v>490</v>
      </c>
    </row>
    <row r="395" spans="54:54" ht="14.1" customHeight="1" x14ac:dyDescent="0.4">
      <c r="BB395" s="29" t="s">
        <v>241</v>
      </c>
    </row>
    <row r="398" spans="54:54" ht="14.1" customHeight="1" x14ac:dyDescent="0.4">
      <c r="BB398" s="29" t="s">
        <v>492</v>
      </c>
    </row>
    <row r="399" spans="54:54" ht="14.1" customHeight="1" x14ac:dyDescent="0.4">
      <c r="BB399" s="29" t="s">
        <v>115</v>
      </c>
    </row>
    <row r="400" spans="54:54" ht="14.1" customHeight="1" x14ac:dyDescent="0.4">
      <c r="BB400" s="29" t="s">
        <v>114</v>
      </c>
    </row>
    <row r="401" spans="54:54" ht="14.1" customHeight="1" x14ac:dyDescent="0.4">
      <c r="BB401" s="29" t="s">
        <v>493</v>
      </c>
    </row>
    <row r="402" spans="54:54" ht="14.1" customHeight="1" x14ac:dyDescent="0.4">
      <c r="BB402" s="29" t="s">
        <v>494</v>
      </c>
    </row>
    <row r="403" spans="54:54" ht="14.1" customHeight="1" x14ac:dyDescent="0.4">
      <c r="BB403" s="29" t="s">
        <v>495</v>
      </c>
    </row>
    <row r="405" spans="54:54" ht="14.1" customHeight="1" x14ac:dyDescent="0.4">
      <c r="BB405" s="29" t="s">
        <v>497</v>
      </c>
    </row>
    <row r="406" spans="54:54" ht="14.1" customHeight="1" x14ac:dyDescent="0.4">
      <c r="BB406" s="29" t="s">
        <v>498</v>
      </c>
    </row>
    <row r="407" spans="54:54" ht="14.1" customHeight="1" x14ac:dyDescent="0.4">
      <c r="BB407" s="29" t="s">
        <v>318</v>
      </c>
    </row>
    <row r="408" spans="54:54" ht="14.1" customHeight="1" x14ac:dyDescent="0.4">
      <c r="BB408" s="29" t="s">
        <v>499</v>
      </c>
    </row>
    <row r="409" spans="54:54" ht="14.1" customHeight="1" x14ac:dyDescent="0.4">
      <c r="BB409" s="29" t="s">
        <v>500</v>
      </c>
    </row>
    <row r="410" spans="54:54" ht="14.1" customHeight="1" x14ac:dyDescent="0.4">
      <c r="BB410" s="29" t="s">
        <v>501</v>
      </c>
    </row>
    <row r="411" spans="54:54" ht="14.1" customHeight="1" x14ac:dyDescent="0.4">
      <c r="BB411" s="29" t="s">
        <v>377</v>
      </c>
    </row>
    <row r="413" spans="54:54" ht="14.1" customHeight="1" x14ac:dyDescent="0.4">
      <c r="BB413" s="29" t="s">
        <v>75</v>
      </c>
    </row>
    <row r="414" spans="54:54" ht="14.1" customHeight="1" x14ac:dyDescent="0.4">
      <c r="BB414" s="29" t="s">
        <v>503</v>
      </c>
    </row>
    <row r="415" spans="54:54" ht="14.1" customHeight="1" x14ac:dyDescent="0.4">
      <c r="BB415" s="29" t="s">
        <v>504</v>
      </c>
    </row>
    <row r="417" spans="54:54" ht="14.1" customHeight="1" x14ac:dyDescent="0.4">
      <c r="BB417" s="29" t="s">
        <v>492</v>
      </c>
    </row>
    <row r="418" spans="54:54" ht="14.1" customHeight="1" x14ac:dyDescent="0.4">
      <c r="BB418" s="29" t="s">
        <v>114</v>
      </c>
    </row>
    <row r="419" spans="54:54" ht="14.1" customHeight="1" x14ac:dyDescent="0.4">
      <c r="BB419" s="29" t="s">
        <v>506</v>
      </c>
    </row>
    <row r="421" spans="54:54" ht="14.1" customHeight="1" x14ac:dyDescent="0.4">
      <c r="BB421" s="29" t="s">
        <v>508</v>
      </c>
    </row>
    <row r="422" spans="54:54" ht="14.1" customHeight="1" x14ac:dyDescent="0.4">
      <c r="BB422" s="29" t="s">
        <v>509</v>
      </c>
    </row>
    <row r="424" spans="54:54" ht="14.1" customHeight="1" x14ac:dyDescent="0.4">
      <c r="BB424" s="29" t="s">
        <v>511</v>
      </c>
    </row>
    <row r="425" spans="54:54" ht="14.1" customHeight="1" x14ac:dyDescent="0.4">
      <c r="BB425" s="29" t="s">
        <v>512</v>
      </c>
    </row>
    <row r="426" spans="54:54" ht="14.1" customHeight="1" x14ac:dyDescent="0.4">
      <c r="BB426" s="29" t="s">
        <v>513</v>
      </c>
    </row>
    <row r="428" spans="54:54" ht="14.1" customHeight="1" x14ac:dyDescent="0.4">
      <c r="BB428" s="29" t="s">
        <v>515</v>
      </c>
    </row>
    <row r="429" spans="54:54" ht="14.1" customHeight="1" x14ac:dyDescent="0.4">
      <c r="BB429" s="29" t="s">
        <v>516</v>
      </c>
    </row>
    <row r="431" spans="54:54" ht="14.1" customHeight="1" x14ac:dyDescent="0.4">
      <c r="BB431" s="29" t="s">
        <v>518</v>
      </c>
    </row>
    <row r="432" spans="54:54" ht="14.1" customHeight="1" x14ac:dyDescent="0.4">
      <c r="BB432" s="29" t="s">
        <v>519</v>
      </c>
    </row>
    <row r="433" spans="54:54" ht="14.1" customHeight="1" x14ac:dyDescent="0.4">
      <c r="BB433" s="29" t="s">
        <v>520</v>
      </c>
    </row>
    <row r="435" spans="54:54" ht="14.1" customHeight="1" x14ac:dyDescent="0.4">
      <c r="BB435" s="29" t="s">
        <v>111</v>
      </c>
    </row>
    <row r="436" spans="54:54" ht="14.1" customHeight="1" x14ac:dyDescent="0.4">
      <c r="BB436" s="29" t="s">
        <v>107</v>
      </c>
    </row>
    <row r="437" spans="54:54" ht="14.1" customHeight="1" x14ac:dyDescent="0.4">
      <c r="BB437" s="29" t="s">
        <v>229</v>
      </c>
    </row>
    <row r="438" spans="54:54" ht="14.1" customHeight="1" x14ac:dyDescent="0.4">
      <c r="BB438" s="29" t="s">
        <v>404</v>
      </c>
    </row>
    <row r="439" spans="54:54" ht="14.1" customHeight="1" x14ac:dyDescent="0.4">
      <c r="BB439" s="29" t="s">
        <v>234</v>
      </c>
    </row>
    <row r="440" spans="54:54" ht="14.1" customHeight="1" x14ac:dyDescent="0.4">
      <c r="BB440" s="29" t="s">
        <v>522</v>
      </c>
    </row>
    <row r="441" spans="54:54" ht="14.1" customHeight="1" x14ac:dyDescent="0.4">
      <c r="BB441" s="29" t="s">
        <v>523</v>
      </c>
    </row>
    <row r="445" spans="54:54" ht="14.1" customHeight="1" x14ac:dyDescent="0.4">
      <c r="BB445" s="29" t="s">
        <v>525</v>
      </c>
    </row>
    <row r="446" spans="54:54" ht="14.1" customHeight="1" x14ac:dyDescent="0.4">
      <c r="BB446" s="29" t="s">
        <v>526</v>
      </c>
    </row>
    <row r="447" spans="54:54" ht="14.1" customHeight="1" x14ac:dyDescent="0.4">
      <c r="BB447" s="29" t="s">
        <v>527</v>
      </c>
    </row>
    <row r="449" spans="54:54" ht="14.1" customHeight="1" x14ac:dyDescent="0.4">
      <c r="BB449" s="29" t="s">
        <v>525</v>
      </c>
    </row>
    <row r="450" spans="54:54" ht="14.1" customHeight="1" x14ac:dyDescent="0.4">
      <c r="BB450" s="29" t="s">
        <v>526</v>
      </c>
    </row>
    <row r="451" spans="54:54" ht="14.1" customHeight="1" x14ac:dyDescent="0.4">
      <c r="BB451" s="29" t="s">
        <v>527</v>
      </c>
    </row>
    <row r="454" spans="54:54" ht="14.1" customHeight="1" x14ac:dyDescent="0.4">
      <c r="BB454" s="29" t="s">
        <v>530</v>
      </c>
    </row>
    <row r="455" spans="54:54" ht="14.1" customHeight="1" x14ac:dyDescent="0.4">
      <c r="BB455" s="29" t="s">
        <v>531</v>
      </c>
    </row>
    <row r="456" spans="54:54" ht="14.1" customHeight="1" x14ac:dyDescent="0.4">
      <c r="BB456" s="29" t="s">
        <v>532</v>
      </c>
    </row>
    <row r="457" spans="54:54" ht="14.1" customHeight="1" x14ac:dyDescent="0.4">
      <c r="BB457" s="29" t="s">
        <v>533</v>
      </c>
    </row>
    <row r="458" spans="54:54" ht="14.1" customHeight="1" x14ac:dyDescent="0.4">
      <c r="BB458" s="29" t="s">
        <v>534</v>
      </c>
    </row>
    <row r="460" spans="54:54" ht="14.1" customHeight="1" x14ac:dyDescent="0.4">
      <c r="BB460" s="29" t="s">
        <v>525</v>
      </c>
    </row>
    <row r="461" spans="54:54" ht="14.1" customHeight="1" x14ac:dyDescent="0.4">
      <c r="BB461" s="29" t="s">
        <v>526</v>
      </c>
    </row>
    <row r="462" spans="54:54" ht="14.1" customHeight="1" x14ac:dyDescent="0.4">
      <c r="BB462" s="29" t="s">
        <v>494</v>
      </c>
    </row>
    <row r="464" spans="54:54" ht="14.1" customHeight="1" x14ac:dyDescent="0.4">
      <c r="BB464" s="29" t="s">
        <v>537</v>
      </c>
    </row>
    <row r="465" spans="54:54" ht="14.1" customHeight="1" x14ac:dyDescent="0.4">
      <c r="BB465" s="29" t="s">
        <v>538</v>
      </c>
    </row>
    <row r="466" spans="54:54" ht="14.1" customHeight="1" x14ac:dyDescent="0.4">
      <c r="BB466" s="29" t="s">
        <v>539</v>
      </c>
    </row>
    <row r="467" spans="54:54" ht="14.1" customHeight="1" x14ac:dyDescent="0.4">
      <c r="BB467" s="29" t="s">
        <v>540</v>
      </c>
    </row>
    <row r="470" spans="54:54" ht="14.1" customHeight="1" x14ac:dyDescent="0.4">
      <c r="BB470" s="29" t="s">
        <v>541</v>
      </c>
    </row>
    <row r="471" spans="54:54" ht="14.1" customHeight="1" x14ac:dyDescent="0.4">
      <c r="BB471" s="29" t="s">
        <v>542</v>
      </c>
    </row>
    <row r="472" spans="54:54" ht="14.1" customHeight="1" x14ac:dyDescent="0.4">
      <c r="BB472" s="29" t="s">
        <v>543</v>
      </c>
    </row>
    <row r="473" spans="54:54" ht="14.1" customHeight="1" x14ac:dyDescent="0.4">
      <c r="BB473" s="29" t="s">
        <v>544</v>
      </c>
    </row>
    <row r="474" spans="54:54" ht="14.1" customHeight="1" x14ac:dyDescent="0.4">
      <c r="BB474" s="29" t="s">
        <v>545</v>
      </c>
    </row>
    <row r="475" spans="54:54" ht="14.1" customHeight="1" x14ac:dyDescent="0.4">
      <c r="BB475" s="29" t="s">
        <v>546</v>
      </c>
    </row>
    <row r="476" spans="54:54" ht="14.1" customHeight="1" x14ac:dyDescent="0.4">
      <c r="BB476" s="29" t="s">
        <v>547</v>
      </c>
    </row>
    <row r="478" spans="54:54" ht="14.1" customHeight="1" x14ac:dyDescent="0.4">
      <c r="BB478" s="29" t="s">
        <v>548</v>
      </c>
    </row>
    <row r="479" spans="54:54" ht="14.1" customHeight="1" x14ac:dyDescent="0.4">
      <c r="BB479" s="29" t="s">
        <v>549</v>
      </c>
    </row>
    <row r="480" spans="54:54" ht="14.1" customHeight="1" x14ac:dyDescent="0.4">
      <c r="BB480" s="29" t="s">
        <v>550</v>
      </c>
    </row>
    <row r="481" spans="54:54" ht="14.1" customHeight="1" x14ac:dyDescent="0.4">
      <c r="BB481" s="29" t="s">
        <v>551</v>
      </c>
    </row>
    <row r="482" spans="54:54" ht="14.1" customHeight="1" x14ac:dyDescent="0.4">
      <c r="BB482" s="29" t="s">
        <v>552</v>
      </c>
    </row>
    <row r="483" spans="54:54" ht="14.1" customHeight="1" x14ac:dyDescent="0.4">
      <c r="BB483" s="29" t="s">
        <v>553</v>
      </c>
    </row>
    <row r="484" spans="54:54" ht="14.1" customHeight="1" x14ac:dyDescent="0.4">
      <c r="BB484" s="29" t="s">
        <v>554</v>
      </c>
    </row>
    <row r="485" spans="54:54" ht="14.1" customHeight="1" x14ac:dyDescent="0.4">
      <c r="BB485" s="29" t="s">
        <v>555</v>
      </c>
    </row>
    <row r="487" spans="54:54" ht="14.1" customHeight="1" x14ac:dyDescent="0.4">
      <c r="BB487" s="29" t="s">
        <v>557</v>
      </c>
    </row>
    <row r="488" spans="54:54" ht="14.1" customHeight="1" x14ac:dyDescent="0.4">
      <c r="BB488" s="29" t="s">
        <v>558</v>
      </c>
    </row>
    <row r="489" spans="54:54" ht="14.1" customHeight="1" x14ac:dyDescent="0.4">
      <c r="BB489" s="29" t="s">
        <v>559</v>
      </c>
    </row>
    <row r="490" spans="54:54" ht="14.1" customHeight="1" x14ac:dyDescent="0.4">
      <c r="BB490" s="29" t="s">
        <v>560</v>
      </c>
    </row>
    <row r="491" spans="54:54" ht="14.1" customHeight="1" x14ac:dyDescent="0.4">
      <c r="BB491" s="29" t="s">
        <v>561</v>
      </c>
    </row>
    <row r="492" spans="54:54" ht="14.1" customHeight="1" x14ac:dyDescent="0.4">
      <c r="BB492" s="29" t="s">
        <v>562</v>
      </c>
    </row>
    <row r="493" spans="54:54" ht="14.1" customHeight="1" x14ac:dyDescent="0.4">
      <c r="BB493" s="29" t="s">
        <v>563</v>
      </c>
    </row>
    <row r="494" spans="54:54" ht="14.1" customHeight="1" x14ac:dyDescent="0.4">
      <c r="BB494" s="29" t="s">
        <v>564</v>
      </c>
    </row>
    <row r="495" spans="54:54" ht="14.1" customHeight="1" x14ac:dyDescent="0.4">
      <c r="BB495" s="29" t="s">
        <v>565</v>
      </c>
    </row>
    <row r="497" spans="54:54" ht="14.1" customHeight="1" x14ac:dyDescent="0.4">
      <c r="BB497" s="29" t="s">
        <v>567</v>
      </c>
    </row>
    <row r="498" spans="54:54" ht="14.1" customHeight="1" x14ac:dyDescent="0.4">
      <c r="BB498" s="29" t="s">
        <v>568</v>
      </c>
    </row>
    <row r="499" spans="54:54" ht="14.1" customHeight="1" x14ac:dyDescent="0.4">
      <c r="BB499" s="29" t="s">
        <v>569</v>
      </c>
    </row>
    <row r="500" spans="54:54" ht="14.1" customHeight="1" x14ac:dyDescent="0.4">
      <c r="BB500" s="29" t="s">
        <v>570</v>
      </c>
    </row>
    <row r="501" spans="54:54" ht="14.1" customHeight="1" x14ac:dyDescent="0.4">
      <c r="BB501" s="29" t="s">
        <v>571</v>
      </c>
    </row>
    <row r="502" spans="54:54" ht="14.1" customHeight="1" x14ac:dyDescent="0.4">
      <c r="BB502" s="29" t="s">
        <v>572</v>
      </c>
    </row>
    <row r="503" spans="54:54" ht="14.1" customHeight="1" x14ac:dyDescent="0.4">
      <c r="BB503" s="29" t="s">
        <v>573</v>
      </c>
    </row>
    <row r="505" spans="54:54" ht="14.1" customHeight="1" x14ac:dyDescent="0.4">
      <c r="BB505" s="29" t="s">
        <v>575</v>
      </c>
    </row>
    <row r="506" spans="54:54" ht="14.1" customHeight="1" x14ac:dyDescent="0.4">
      <c r="BB506" s="29" t="s">
        <v>576</v>
      </c>
    </row>
    <row r="507" spans="54:54" ht="14.1" customHeight="1" x14ac:dyDescent="0.4">
      <c r="BB507" s="29" t="s">
        <v>577</v>
      </c>
    </row>
    <row r="508" spans="54:54" ht="14.1" customHeight="1" x14ac:dyDescent="0.4">
      <c r="BB508" s="29" t="s">
        <v>578</v>
      </c>
    </row>
    <row r="522" spans="54:54" ht="14.1" customHeight="1" x14ac:dyDescent="0.4">
      <c r="BB522" s="29" t="s">
        <v>586</v>
      </c>
    </row>
    <row r="523" spans="54:54" ht="14.1" customHeight="1" x14ac:dyDescent="0.4">
      <c r="BB523" s="29" t="s">
        <v>587</v>
      </c>
    </row>
    <row r="524" spans="54:54" ht="14.1" customHeight="1" x14ac:dyDescent="0.4">
      <c r="BB524" s="29" t="s">
        <v>588</v>
      </c>
    </row>
    <row r="525" spans="54:54" ht="14.1" customHeight="1" x14ac:dyDescent="0.4">
      <c r="BB525" s="29" t="s">
        <v>589</v>
      </c>
    </row>
    <row r="526" spans="54:54" ht="14.1" customHeight="1" x14ac:dyDescent="0.4">
      <c r="BB526" s="29" t="s">
        <v>590</v>
      </c>
    </row>
    <row r="527" spans="54:54" ht="14.1" customHeight="1" x14ac:dyDescent="0.4">
      <c r="BB527" s="29" t="s">
        <v>591</v>
      </c>
    </row>
    <row r="546" spans="54:54" ht="14.1" customHeight="1" x14ac:dyDescent="0.4">
      <c r="BB546" s="29" t="s">
        <v>607</v>
      </c>
    </row>
    <row r="547" spans="54:54" ht="14.1" customHeight="1" x14ac:dyDescent="0.4">
      <c r="BB547" s="29" t="s">
        <v>608</v>
      </c>
    </row>
    <row r="548" spans="54:54" ht="14.1" customHeight="1" x14ac:dyDescent="0.4">
      <c r="BB548" s="29" t="s">
        <v>609</v>
      </c>
    </row>
    <row r="549" spans="54:54" ht="14.1" customHeight="1" x14ac:dyDescent="0.4">
      <c r="BB549" s="29" t="s">
        <v>610</v>
      </c>
    </row>
    <row r="550" spans="54:54" ht="14.1" customHeight="1" x14ac:dyDescent="0.4">
      <c r="BB550" s="29" t="s">
        <v>611</v>
      </c>
    </row>
    <row r="551" spans="54:54" ht="14.1" customHeight="1" x14ac:dyDescent="0.4">
      <c r="BB551" s="29" t="s">
        <v>612</v>
      </c>
    </row>
    <row r="552" spans="54:54" ht="14.1" customHeight="1" x14ac:dyDescent="0.4">
      <c r="BB552" s="29" t="s">
        <v>613</v>
      </c>
    </row>
    <row r="553" spans="54:54" ht="14.1" customHeight="1" x14ac:dyDescent="0.4">
      <c r="BB553" s="29" t="s">
        <v>614</v>
      </c>
    </row>
    <row r="554" spans="54:54" ht="14.1" customHeight="1" x14ac:dyDescent="0.4">
      <c r="BB554" s="29" t="s">
        <v>615</v>
      </c>
    </row>
    <row r="555" spans="54:54" ht="14.1" customHeight="1" x14ac:dyDescent="0.4">
      <c r="BB555" s="29" t="s">
        <v>616</v>
      </c>
    </row>
    <row r="556" spans="54:54" ht="14.1" customHeight="1" x14ac:dyDescent="0.4">
      <c r="BB556" s="29" t="s">
        <v>617</v>
      </c>
    </row>
    <row r="557" spans="54:54" ht="14.1" customHeight="1" x14ac:dyDescent="0.4">
      <c r="BB557" s="29" t="s">
        <v>618</v>
      </c>
    </row>
    <row r="558" spans="54:54" ht="14.1" customHeight="1" x14ac:dyDescent="0.4">
      <c r="BB558" s="29" t="s">
        <v>619</v>
      </c>
    </row>
    <row r="559" spans="54:54" ht="14.1" customHeight="1" x14ac:dyDescent="0.4">
      <c r="BB559" s="29" t="s">
        <v>620</v>
      </c>
    </row>
    <row r="560" spans="54:54" ht="14.1" customHeight="1" x14ac:dyDescent="0.4">
      <c r="BB560" s="29" t="s">
        <v>621</v>
      </c>
    </row>
    <row r="561" spans="54:54" ht="14.1" customHeight="1" x14ac:dyDescent="0.4">
      <c r="BB561" s="29" t="s">
        <v>622</v>
      </c>
    </row>
    <row r="562" spans="54:54" ht="14.1" customHeight="1" x14ac:dyDescent="0.4">
      <c r="BB562" s="29" t="s">
        <v>377</v>
      </c>
    </row>
    <row r="563" spans="54:54" ht="14.1" customHeight="1" x14ac:dyDescent="0.4">
      <c r="BB563" s="29" t="s">
        <v>156</v>
      </c>
    </row>
    <row r="565" spans="54:54" ht="14.1" customHeight="1" x14ac:dyDescent="0.4">
      <c r="BB565" s="29" t="s">
        <v>624</v>
      </c>
    </row>
    <row r="566" spans="54:54" ht="14.1" customHeight="1" x14ac:dyDescent="0.4">
      <c r="BB566" s="29" t="s">
        <v>625</v>
      </c>
    </row>
    <row r="567" spans="54:54" ht="14.1" customHeight="1" x14ac:dyDescent="0.4">
      <c r="BB567" s="29" t="s">
        <v>626</v>
      </c>
    </row>
    <row r="568" spans="54:54" ht="14.1" customHeight="1" x14ac:dyDescent="0.4">
      <c r="BB568" s="29" t="s">
        <v>627</v>
      </c>
    </row>
    <row r="569" spans="54:54" ht="14.1" customHeight="1" x14ac:dyDescent="0.4">
      <c r="BB569" s="29" t="s">
        <v>628</v>
      </c>
    </row>
    <row r="570" spans="54:54" ht="14.1" customHeight="1" x14ac:dyDescent="0.4">
      <c r="BB570" s="29" t="s">
        <v>629</v>
      </c>
    </row>
    <row r="571" spans="54:54" ht="14.1" customHeight="1" x14ac:dyDescent="0.4">
      <c r="BB571" s="29" t="s">
        <v>630</v>
      </c>
    </row>
    <row r="572" spans="54:54" ht="14.1" customHeight="1" x14ac:dyDescent="0.4">
      <c r="BB572" s="29" t="s">
        <v>631</v>
      </c>
    </row>
    <row r="573" spans="54:54" ht="14.1" customHeight="1" x14ac:dyDescent="0.4">
      <c r="BB573" s="29" t="s">
        <v>632</v>
      </c>
    </row>
    <row r="574" spans="54:54" ht="14.1" customHeight="1" x14ac:dyDescent="0.4">
      <c r="BB574" s="29" t="s">
        <v>156</v>
      </c>
    </row>
    <row r="576" spans="54:54" ht="14.1" customHeight="1" x14ac:dyDescent="0.4">
      <c r="BB576" s="29" t="s">
        <v>634</v>
      </c>
    </row>
    <row r="577" spans="54:54" ht="14.1" customHeight="1" x14ac:dyDescent="0.4">
      <c r="BB577" s="29" t="s">
        <v>635</v>
      </c>
    </row>
    <row r="578" spans="54:54" ht="14.1" customHeight="1" x14ac:dyDescent="0.4">
      <c r="BB578" s="29" t="s">
        <v>636</v>
      </c>
    </row>
    <row r="579" spans="54:54" ht="14.1" customHeight="1" x14ac:dyDescent="0.4">
      <c r="BB579" s="29" t="s">
        <v>637</v>
      </c>
    </row>
    <row r="580" spans="54:54" ht="14.1" customHeight="1" x14ac:dyDescent="0.4">
      <c r="BB580" s="29" t="s">
        <v>638</v>
      </c>
    </row>
    <row r="581" spans="54:54" ht="14.1" customHeight="1" x14ac:dyDescent="0.4">
      <c r="BB581" s="29" t="s">
        <v>639</v>
      </c>
    </row>
    <row r="582" spans="54:54" ht="14.1" customHeight="1" x14ac:dyDescent="0.4">
      <c r="BB582" s="29" t="s">
        <v>640</v>
      </c>
    </row>
    <row r="585" spans="54:54" ht="14.1" customHeight="1" x14ac:dyDescent="0.4">
      <c r="BB585" s="29" t="s">
        <v>643</v>
      </c>
    </row>
    <row r="586" spans="54:54" ht="14.1" customHeight="1" x14ac:dyDescent="0.4">
      <c r="BB586" s="29" t="s">
        <v>644</v>
      </c>
    </row>
    <row r="587" spans="54:54" ht="14.1" customHeight="1" x14ac:dyDescent="0.4">
      <c r="BB587" s="29" t="s">
        <v>645</v>
      </c>
    </row>
    <row r="589" spans="54:54" ht="14.1" customHeight="1" x14ac:dyDescent="0.4">
      <c r="BB589" s="29" t="s">
        <v>647</v>
      </c>
    </row>
    <row r="590" spans="54:54" ht="14.1" customHeight="1" x14ac:dyDescent="0.4">
      <c r="BB590" s="29" t="s">
        <v>648</v>
      </c>
    </row>
    <row r="592" spans="54:54" ht="14.1" customHeight="1" x14ac:dyDescent="0.4">
      <c r="BB592" s="29" t="s">
        <v>650</v>
      </c>
    </row>
    <row r="593" spans="54:54" ht="14.1" customHeight="1" x14ac:dyDescent="0.4">
      <c r="BB593" s="29" t="s">
        <v>651</v>
      </c>
    </row>
    <row r="594" spans="54:54" ht="14.1" customHeight="1" x14ac:dyDescent="0.4">
      <c r="BB594" s="29" t="s">
        <v>652</v>
      </c>
    </row>
    <row r="595" spans="54:54" ht="14.1" customHeight="1" x14ac:dyDescent="0.4">
      <c r="BB595" s="29" t="s">
        <v>653</v>
      </c>
    </row>
    <row r="596" spans="54:54" ht="14.1" customHeight="1" x14ac:dyDescent="0.4">
      <c r="BB596" s="29" t="s">
        <v>654</v>
      </c>
    </row>
    <row r="598" spans="54:54" ht="14.1" customHeight="1" x14ac:dyDescent="0.4">
      <c r="BB598" s="29" t="s">
        <v>656</v>
      </c>
    </row>
    <row r="599" spans="54:54" ht="14.1" customHeight="1" x14ac:dyDescent="0.4">
      <c r="BB599" s="29" t="s">
        <v>657</v>
      </c>
    </row>
    <row r="601" spans="54:54" ht="14.1" customHeight="1" x14ac:dyDescent="0.4">
      <c r="BB601" s="29" t="s">
        <v>659</v>
      </c>
    </row>
    <row r="602" spans="54:54" ht="14.1" customHeight="1" x14ac:dyDescent="0.4">
      <c r="BB602" s="29" t="s">
        <v>660</v>
      </c>
    </row>
    <row r="610" spans="54:54" ht="14.1" customHeight="1" x14ac:dyDescent="0.4">
      <c r="BB610" s="29" t="s">
        <v>667</v>
      </c>
    </row>
    <row r="611" spans="54:54" ht="14.1" customHeight="1" x14ac:dyDescent="0.4">
      <c r="BB611" s="29" t="s">
        <v>668</v>
      </c>
    </row>
    <row r="612" spans="54:54" ht="14.1" customHeight="1" x14ac:dyDescent="0.4">
      <c r="BB612" s="29" t="s">
        <v>669</v>
      </c>
    </row>
    <row r="614" spans="54:54" ht="14.1" customHeight="1" x14ac:dyDescent="0.4">
      <c r="BB614" s="29" t="s">
        <v>671</v>
      </c>
    </row>
    <row r="615" spans="54:54" ht="14.1" customHeight="1" x14ac:dyDescent="0.4">
      <c r="BB615" s="29" t="s">
        <v>672</v>
      </c>
    </row>
    <row r="617" spans="54:54" ht="14.1" customHeight="1" x14ac:dyDescent="0.4">
      <c r="BB617" s="29" t="s">
        <v>674</v>
      </c>
    </row>
    <row r="618" spans="54:54" ht="14.1" customHeight="1" x14ac:dyDescent="0.4">
      <c r="BB618" s="29" t="s">
        <v>675</v>
      </c>
    </row>
    <row r="622" spans="54:54" ht="14.1" customHeight="1" x14ac:dyDescent="0.4">
      <c r="BB622" s="29" t="s">
        <v>678</v>
      </c>
    </row>
    <row r="623" spans="54:54" ht="14.1" customHeight="1" x14ac:dyDescent="0.4">
      <c r="BB623" s="29" t="s">
        <v>679</v>
      </c>
    </row>
    <row r="624" spans="54:54" ht="14.1" customHeight="1" x14ac:dyDescent="0.4">
      <c r="BB624" s="29" t="s">
        <v>680</v>
      </c>
    </row>
    <row r="626" spans="54:54" ht="14.1" customHeight="1" x14ac:dyDescent="0.4">
      <c r="BB626" s="29" t="s">
        <v>682</v>
      </c>
    </row>
    <row r="627" spans="54:54" ht="14.1" customHeight="1" x14ac:dyDescent="0.4">
      <c r="BB627" s="29" t="s">
        <v>683</v>
      </c>
    </row>
    <row r="628" spans="54:54" ht="14.1" customHeight="1" x14ac:dyDescent="0.4">
      <c r="BB628" s="29" t="s">
        <v>684</v>
      </c>
    </row>
    <row r="629" spans="54:54" ht="14.1" customHeight="1" x14ac:dyDescent="0.4">
      <c r="BB629" s="29" t="s">
        <v>685</v>
      </c>
    </row>
    <row r="631" spans="54:54" ht="14.1" customHeight="1" x14ac:dyDescent="0.4">
      <c r="BB631" s="29" t="s">
        <v>687</v>
      </c>
    </row>
    <row r="632" spans="54:54" ht="14.1" customHeight="1" x14ac:dyDescent="0.4">
      <c r="BB632" s="29" t="s">
        <v>688</v>
      </c>
    </row>
    <row r="633" spans="54:54" ht="14.1" customHeight="1" x14ac:dyDescent="0.4">
      <c r="BB633" s="29" t="s">
        <v>689</v>
      </c>
    </row>
    <row r="634" spans="54:54" ht="14.1" customHeight="1" x14ac:dyDescent="0.4">
      <c r="BB634" s="29" t="s">
        <v>690</v>
      </c>
    </row>
    <row r="635" spans="54:54" ht="14.1" customHeight="1" x14ac:dyDescent="0.4">
      <c r="BB635" s="29" t="s">
        <v>691</v>
      </c>
    </row>
    <row r="636" spans="54:54" ht="14.1" customHeight="1" x14ac:dyDescent="0.4">
      <c r="BB636" s="29" t="s">
        <v>692</v>
      </c>
    </row>
    <row r="637" spans="54:54" ht="14.1" customHeight="1" x14ac:dyDescent="0.4">
      <c r="BB637" s="29" t="s">
        <v>693</v>
      </c>
    </row>
    <row r="639" spans="54:54" ht="14.1" customHeight="1" x14ac:dyDescent="0.4">
      <c r="BB639" s="29" t="s">
        <v>695</v>
      </c>
    </row>
    <row r="640" spans="54:54" ht="14.1" customHeight="1" x14ac:dyDescent="0.4">
      <c r="BB640" s="29" t="s">
        <v>696</v>
      </c>
    </row>
    <row r="641" spans="54:54" ht="14.1" customHeight="1" x14ac:dyDescent="0.4">
      <c r="BB641" s="29" t="s">
        <v>697</v>
      </c>
    </row>
    <row r="642" spans="54:54" ht="14.1" customHeight="1" x14ac:dyDescent="0.4">
      <c r="BB642" s="29" t="s">
        <v>698</v>
      </c>
    </row>
    <row r="643" spans="54:54" ht="14.1" customHeight="1" x14ac:dyDescent="0.4">
      <c r="BB643" s="29" t="s">
        <v>699</v>
      </c>
    </row>
    <row r="644" spans="54:54" ht="14.1" customHeight="1" x14ac:dyDescent="0.4">
      <c r="BB644" s="29" t="s">
        <v>700</v>
      </c>
    </row>
    <row r="645" spans="54:54" ht="14.1" customHeight="1" x14ac:dyDescent="0.4">
      <c r="BB645" s="29" t="s">
        <v>701</v>
      </c>
    </row>
    <row r="646" spans="54:54" ht="14.1" customHeight="1" x14ac:dyDescent="0.4">
      <c r="BB646" s="29" t="s">
        <v>702</v>
      </c>
    </row>
    <row r="648" spans="54:54" ht="14.1" customHeight="1" x14ac:dyDescent="0.4">
      <c r="BB648" s="29" t="s">
        <v>704</v>
      </c>
    </row>
    <row r="649" spans="54:54" ht="14.1" customHeight="1" x14ac:dyDescent="0.4">
      <c r="BB649" s="29" t="s">
        <v>705</v>
      </c>
    </row>
    <row r="650" spans="54:54" ht="14.1" customHeight="1" x14ac:dyDescent="0.4">
      <c r="BB650" s="29" t="s">
        <v>706</v>
      </c>
    </row>
    <row r="655" spans="54:54" ht="14.1" customHeight="1" x14ac:dyDescent="0.4">
      <c r="BB655" s="29" t="s">
        <v>134</v>
      </c>
    </row>
    <row r="656" spans="54:54" ht="14.1" customHeight="1" x14ac:dyDescent="0.4">
      <c r="BB656" s="29" t="s">
        <v>135</v>
      </c>
    </row>
    <row r="657" spans="54:54" ht="14.1" customHeight="1" x14ac:dyDescent="0.4">
      <c r="BB657" s="29" t="s">
        <v>136</v>
      </c>
    </row>
    <row r="658" spans="54:54" ht="14.1" customHeight="1" x14ac:dyDescent="0.4">
      <c r="BB658" s="29" t="s">
        <v>137</v>
      </c>
    </row>
    <row r="659" spans="54:54" ht="14.1" customHeight="1" x14ac:dyDescent="0.4">
      <c r="BB659" s="29" t="s">
        <v>138</v>
      </c>
    </row>
    <row r="660" spans="54:54" ht="14.1" customHeight="1" x14ac:dyDescent="0.4">
      <c r="BB660" s="29" t="s">
        <v>139</v>
      </c>
    </row>
    <row r="661" spans="54:54" ht="14.1" customHeight="1" x14ac:dyDescent="0.4">
      <c r="BB661" s="29" t="s">
        <v>140</v>
      </c>
    </row>
    <row r="662" spans="54:54" ht="14.1" customHeight="1" x14ac:dyDescent="0.4">
      <c r="BB662" s="29" t="s">
        <v>141</v>
      </c>
    </row>
    <row r="666" spans="54:54" ht="14.1" customHeight="1" x14ac:dyDescent="0.4">
      <c r="BB666" s="29" t="s">
        <v>712</v>
      </c>
    </row>
    <row r="667" spans="54:54" ht="14.1" customHeight="1" x14ac:dyDescent="0.4">
      <c r="BB667" s="29" t="s">
        <v>713</v>
      </c>
    </row>
    <row r="770" spans="54:54" ht="14.1" customHeight="1" x14ac:dyDescent="0.4">
      <c r="BB770" s="29" t="s">
        <v>786</v>
      </c>
    </row>
    <row r="771" spans="54:54" ht="14.1" customHeight="1" x14ac:dyDescent="0.4">
      <c r="BB771" s="29" t="s">
        <v>787</v>
      </c>
    </row>
    <row r="772" spans="54:54" ht="14.1" customHeight="1" x14ac:dyDescent="0.4">
      <c r="BB772" s="29" t="s">
        <v>788</v>
      </c>
    </row>
    <row r="773" spans="54:54" ht="14.1" customHeight="1" x14ac:dyDescent="0.4">
      <c r="BB773" s="29" t="s">
        <v>789</v>
      </c>
    </row>
    <row r="775" spans="54:54" ht="14.1" customHeight="1" x14ac:dyDescent="0.4">
      <c r="BB775" s="29" t="s">
        <v>791</v>
      </c>
    </row>
    <row r="776" spans="54:54" ht="14.1" customHeight="1" x14ac:dyDescent="0.4">
      <c r="BB776" s="29" t="s">
        <v>792</v>
      </c>
    </row>
    <row r="777" spans="54:54" ht="14.1" customHeight="1" x14ac:dyDescent="0.4">
      <c r="BB777" s="29" t="s">
        <v>793</v>
      </c>
    </row>
    <row r="778" spans="54:54" ht="14.1" customHeight="1" x14ac:dyDescent="0.4">
      <c r="BB778" s="29" t="s">
        <v>794</v>
      </c>
    </row>
    <row r="779" spans="54:54" ht="14.1" customHeight="1" x14ac:dyDescent="0.4">
      <c r="BB779" s="29" t="s">
        <v>795</v>
      </c>
    </row>
    <row r="780" spans="54:54" ht="14.1" customHeight="1" x14ac:dyDescent="0.4">
      <c r="BB780" s="29" t="s">
        <v>796</v>
      </c>
    </row>
    <row r="781" spans="54:54" ht="14.1" customHeight="1" x14ac:dyDescent="0.4">
      <c r="BB781" s="29" t="s">
        <v>797</v>
      </c>
    </row>
    <row r="783" spans="54:54" ht="14.1" customHeight="1" x14ac:dyDescent="0.4">
      <c r="BB783" s="29" t="s">
        <v>799</v>
      </c>
    </row>
    <row r="784" spans="54:54" ht="14.1" customHeight="1" x14ac:dyDescent="0.4">
      <c r="BB784" s="29" t="s">
        <v>800</v>
      </c>
    </row>
    <row r="785" spans="54:54" ht="14.1" customHeight="1" x14ac:dyDescent="0.4">
      <c r="BB785" s="29" t="s">
        <v>801</v>
      </c>
    </row>
    <row r="786" spans="54:54" ht="14.1" customHeight="1" x14ac:dyDescent="0.4">
      <c r="BB786" s="29" t="s">
        <v>791</v>
      </c>
    </row>
    <row r="787" spans="54:54" ht="14.1" customHeight="1" x14ac:dyDescent="0.4">
      <c r="BB787" s="29" t="s">
        <v>802</v>
      </c>
    </row>
    <row r="789" spans="54:54" ht="14.1" customHeight="1" x14ac:dyDescent="0.4">
      <c r="BB789" s="29" t="s">
        <v>804</v>
      </c>
    </row>
    <row r="790" spans="54:54" ht="14.1" customHeight="1" x14ac:dyDescent="0.4">
      <c r="BB790" s="29" t="s">
        <v>805</v>
      </c>
    </row>
    <row r="791" spans="54:54" ht="14.1" customHeight="1" x14ac:dyDescent="0.4">
      <c r="BB791" s="29" t="s">
        <v>791</v>
      </c>
    </row>
    <row r="792" spans="54:54" ht="14.1" customHeight="1" x14ac:dyDescent="0.4">
      <c r="BB792" s="29" t="s">
        <v>806</v>
      </c>
    </row>
    <row r="793" spans="54:54" ht="14.1" customHeight="1" x14ac:dyDescent="0.4">
      <c r="BB793" s="29" t="s">
        <v>807</v>
      </c>
    </row>
    <row r="794" spans="54:54" ht="14.1" customHeight="1" x14ac:dyDescent="0.4">
      <c r="BB794" s="29" t="s">
        <v>808</v>
      </c>
    </row>
    <row r="797" spans="54:54" ht="14.1" customHeight="1" x14ac:dyDescent="0.4">
      <c r="BB797" s="29" t="s">
        <v>811</v>
      </c>
    </row>
    <row r="798" spans="54:54" ht="14.1" customHeight="1" x14ac:dyDescent="0.4">
      <c r="BB798" s="29" t="s">
        <v>812</v>
      </c>
    </row>
    <row r="799" spans="54:54" ht="14.1" customHeight="1" x14ac:dyDescent="0.4">
      <c r="BB799" s="29" t="s">
        <v>813</v>
      </c>
    </row>
    <row r="800" spans="54:54" ht="14.1" customHeight="1" x14ac:dyDescent="0.4">
      <c r="BB800" s="29" t="s">
        <v>814</v>
      </c>
    </row>
    <row r="801" spans="54:54" ht="14.1" customHeight="1" x14ac:dyDescent="0.4">
      <c r="BB801" s="29" t="s">
        <v>815</v>
      </c>
    </row>
    <row r="802" spans="54:54" ht="14.1" customHeight="1" x14ac:dyDescent="0.4">
      <c r="BB802" s="29" t="s">
        <v>816</v>
      </c>
    </row>
    <row r="803" spans="54:54" ht="14.1" customHeight="1" x14ac:dyDescent="0.4">
      <c r="BB803" s="29" t="s">
        <v>817</v>
      </c>
    </row>
    <row r="804" spans="54:54" ht="14.1" customHeight="1" x14ac:dyDescent="0.4">
      <c r="BB804" s="29" t="s">
        <v>818</v>
      </c>
    </row>
    <row r="806" spans="54:54" ht="14.1" customHeight="1" x14ac:dyDescent="0.4">
      <c r="BB806" s="29" t="s">
        <v>820</v>
      </c>
    </row>
    <row r="808" spans="54:54" ht="14.1" customHeight="1" x14ac:dyDescent="0.4">
      <c r="BB808" s="29" t="s">
        <v>821</v>
      </c>
    </row>
    <row r="809" spans="54:54" ht="14.1" customHeight="1" x14ac:dyDescent="0.4">
      <c r="BB809" s="29" t="s">
        <v>822</v>
      </c>
    </row>
    <row r="810" spans="54:54" ht="14.1" customHeight="1" x14ac:dyDescent="0.4">
      <c r="BB810" s="29" t="s">
        <v>823</v>
      </c>
    </row>
    <row r="811" spans="54:54" ht="14.1" customHeight="1" x14ac:dyDescent="0.4">
      <c r="BB811" s="29" t="s">
        <v>824</v>
      </c>
    </row>
    <row r="813" spans="54:54" ht="14.1" customHeight="1" x14ac:dyDescent="0.4">
      <c r="BB813" s="29" t="s">
        <v>826</v>
      </c>
    </row>
    <row r="814" spans="54:54" ht="14.1" customHeight="1" x14ac:dyDescent="0.4">
      <c r="BB814" s="29" t="s">
        <v>827</v>
      </c>
    </row>
    <row r="815" spans="54:54" ht="14.1" customHeight="1" x14ac:dyDescent="0.4">
      <c r="BB815" s="29" t="s">
        <v>828</v>
      </c>
    </row>
    <row r="816" spans="54:54" ht="14.1" customHeight="1" x14ac:dyDescent="0.4">
      <c r="BB816" s="29" t="s">
        <v>829</v>
      </c>
    </row>
    <row r="817" spans="54:54" ht="14.1" customHeight="1" x14ac:dyDescent="0.4">
      <c r="BB817" s="29" t="s">
        <v>830</v>
      </c>
    </row>
    <row r="818" spans="54:54" ht="14.1" customHeight="1" x14ac:dyDescent="0.4">
      <c r="BB818" s="29" t="s">
        <v>831</v>
      </c>
    </row>
    <row r="820" spans="54:54" ht="14.1" customHeight="1" x14ac:dyDescent="0.4">
      <c r="BB820" s="29" t="s">
        <v>832</v>
      </c>
    </row>
    <row r="821" spans="54:54" ht="14.1" customHeight="1" x14ac:dyDescent="0.4">
      <c r="BB821" s="29" t="s">
        <v>833</v>
      </c>
    </row>
    <row r="822" spans="54:54" ht="14.1" customHeight="1" x14ac:dyDescent="0.4">
      <c r="BB822" s="29" t="s">
        <v>834</v>
      </c>
    </row>
    <row r="823" spans="54:54" ht="14.1" customHeight="1" x14ac:dyDescent="0.4">
      <c r="BB823" s="29" t="s">
        <v>835</v>
      </c>
    </row>
    <row r="824" spans="54:54" ht="14.1" customHeight="1" x14ac:dyDescent="0.4">
      <c r="BB824" s="29" t="s">
        <v>836</v>
      </c>
    </row>
    <row r="825" spans="54:54" ht="14.1" customHeight="1" x14ac:dyDescent="0.4">
      <c r="BB825" s="29" t="s">
        <v>837</v>
      </c>
    </row>
    <row r="826" spans="54:54" ht="14.1" customHeight="1" x14ac:dyDescent="0.4">
      <c r="BB826" s="29" t="s">
        <v>838</v>
      </c>
    </row>
  </sheetData>
  <mergeCells count="74">
    <mergeCell ref="A1:AA1"/>
    <mergeCell ref="A2:AA2"/>
    <mergeCell ref="A3:AA3"/>
    <mergeCell ref="A6:AA6"/>
    <mergeCell ref="A8:AA9"/>
    <mergeCell ref="C10:AA11"/>
    <mergeCell ref="C40:H42"/>
    <mergeCell ref="I40:L42"/>
    <mergeCell ref="M40:S40"/>
    <mergeCell ref="T40:T42"/>
    <mergeCell ref="U40:AA40"/>
    <mergeCell ref="M41:S42"/>
    <mergeCell ref="U41:AA42"/>
    <mergeCell ref="C37:H39"/>
    <mergeCell ref="I37:L39"/>
    <mergeCell ref="M37:S37"/>
    <mergeCell ref="T37:T39"/>
    <mergeCell ref="U37:AA37"/>
    <mergeCell ref="M38:S39"/>
    <mergeCell ref="U38:AA39"/>
    <mergeCell ref="P30:T31"/>
    <mergeCell ref="C35:H36"/>
    <mergeCell ref="I35:O36"/>
    <mergeCell ref="P35:T36"/>
    <mergeCell ref="U35:AA36"/>
    <mergeCell ref="A35:A42"/>
    <mergeCell ref="B35:B42"/>
    <mergeCell ref="A24:A26"/>
    <mergeCell ref="B24:B26"/>
    <mergeCell ref="C24:H26"/>
    <mergeCell ref="I24:AA26"/>
    <mergeCell ref="U30:AA31"/>
    <mergeCell ref="A27:A34"/>
    <mergeCell ref="C32:H33"/>
    <mergeCell ref="I32:AA33"/>
    <mergeCell ref="C34:H34"/>
    <mergeCell ref="I34:O34"/>
    <mergeCell ref="P34:AA34"/>
    <mergeCell ref="B27:B34"/>
    <mergeCell ref="C27:H27"/>
    <mergeCell ref="I27:AA27"/>
    <mergeCell ref="I28:O29"/>
    <mergeCell ref="P28:T29"/>
    <mergeCell ref="U28:Y29"/>
    <mergeCell ref="Z28:AA29"/>
    <mergeCell ref="AC23:AF23"/>
    <mergeCell ref="C30:H31"/>
    <mergeCell ref="I30:O31"/>
    <mergeCell ref="C28:H29"/>
    <mergeCell ref="A20:A23"/>
    <mergeCell ref="B20:B23"/>
    <mergeCell ref="C20:AA23"/>
    <mergeCell ref="A12:A14"/>
    <mergeCell ref="B12:B14"/>
    <mergeCell ref="C12:H14"/>
    <mergeCell ref="I12:N14"/>
    <mergeCell ref="O12:O14"/>
    <mergeCell ref="P12:T14"/>
    <mergeCell ref="A10:A11"/>
    <mergeCell ref="B10:B11"/>
    <mergeCell ref="S4:AA4"/>
    <mergeCell ref="AC33:AE33"/>
    <mergeCell ref="AD32:AF32"/>
    <mergeCell ref="AC31:AE31"/>
    <mergeCell ref="AD30:AF30"/>
    <mergeCell ref="AC28:AF28"/>
    <mergeCell ref="U12:Z14"/>
    <mergeCell ref="AA12:AA14"/>
    <mergeCell ref="A15:A17"/>
    <mergeCell ref="B15:B17"/>
    <mergeCell ref="C15:AA17"/>
    <mergeCell ref="A18:A19"/>
    <mergeCell ref="B18:B19"/>
    <mergeCell ref="C18:AA19"/>
  </mergeCells>
  <phoneticPr fontId="2"/>
  <conditionalFormatting sqref="C10 C12">
    <cfRule type="containsBlanks" dxfId="6" priority="11">
      <formula>LEN(TRIM(C10))=0</formula>
    </cfRule>
  </conditionalFormatting>
  <conditionalFormatting sqref="I30 U30">
    <cfRule type="containsBlanks" dxfId="5" priority="6">
      <formula>LEN(TRIM(I30))=0</formula>
    </cfRule>
  </conditionalFormatting>
  <conditionalFormatting sqref="M38 U38 M41 U41 I12 U12 C15 C18 C20 C24 I24 I27:I28 U28 I32 I34:I35 I37 I40">
    <cfRule type="containsBlanks" dxfId="4" priority="9">
      <formula>LEN(TRIM(C12))=0</formula>
    </cfRule>
  </conditionalFormatting>
  <conditionalFormatting sqref="M38:S39 U38:AA39">
    <cfRule type="expression" dxfId="3" priority="5">
      <formula>$I$37="通年"</formula>
    </cfRule>
  </conditionalFormatting>
  <conditionalFormatting sqref="M41:S42 U41:AA42">
    <cfRule type="expression" dxfId="2" priority="4">
      <formula>$I$40="通年"</formula>
    </cfRule>
  </conditionalFormatting>
  <conditionalFormatting sqref="AA12">
    <cfRule type="containsBlanks" dxfId="1" priority="10">
      <formula>LEN(TRIM(AA12))=0</formula>
    </cfRule>
  </conditionalFormatting>
  <conditionalFormatting sqref="U35">
    <cfRule type="containsBlanks" dxfId="0" priority="1">
      <formula>LEN(TRIM(U35))=0</formula>
    </cfRule>
  </conditionalFormatting>
  <dataValidations count="2">
    <dataValidation type="list" allowBlank="1" showInputMessage="1" showErrorMessage="1" sqref="I37:L42" xr:uid="{00000000-0002-0000-0100-000000000000}">
      <formula1>"通年,指定あり"</formula1>
    </dataValidation>
    <dataValidation type="list" allowBlank="1" showInputMessage="1" showErrorMessage="1" sqref="I35:O36" xr:uid="{00000000-0002-0000-0100-000001000000}">
      <formula1>"常温,冷蔵,冷凍"</formula1>
    </dataValidation>
  </dataValidations>
  <pageMargins left="0.9055118110236221" right="0.43307086614173229" top="0.23622047244094491" bottom="0.27559055118110237" header="0.19685039370078741" footer="0.19685039370078741"/>
  <pageSetup paperSize="9" scale="97"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304</vt:i4>
      </vt:variant>
    </vt:vector>
  </HeadingPairs>
  <TitlesOfParts>
    <vt:vector size="306" baseType="lpstr">
      <vt:lpstr>事業者入力用</vt:lpstr>
      <vt:lpstr>町申請書(自動作成 入力不要）</vt:lpstr>
      <vt:lpstr>'町申請書(自動作成 入力不要）'!JTB</vt:lpstr>
      <vt:lpstr>JTB</vt:lpstr>
      <vt:lpstr>事業者入力用!Print_Area</vt:lpstr>
      <vt:lpstr>'町申請書(自動作成 入力不要）'!Print_Area</vt:lpstr>
      <vt:lpstr>'町申請書(自動作成 入力不要）'!アイス・ヨーグルト</vt:lpstr>
      <vt:lpstr>アイス・ヨーグルト</vt:lpstr>
      <vt:lpstr>'町申請書(自動作成 入力不要）'!アウトドアグッズ</vt:lpstr>
      <vt:lpstr>アウトドアグッズ</vt:lpstr>
      <vt:lpstr>'町申請書(自動作成 入力不要）'!アクセサリー</vt:lpstr>
      <vt:lpstr>アクセサリー</vt:lpstr>
      <vt:lpstr>'町申請書(自動作成 入力不要）'!アスパラガス・茄子</vt:lpstr>
      <vt:lpstr>アスパラガス・茄子</vt:lpstr>
      <vt:lpstr>'町申請書(自動作成 入力不要）'!アロマ・入浴剤</vt:lpstr>
      <vt:lpstr>アロマ・入浴剤</vt:lpstr>
      <vt:lpstr>'町申請書(自動作成 入力不要）'!アワビ・ホタテ・他</vt:lpstr>
      <vt:lpstr>アワビ・ホタテ・他</vt:lpstr>
      <vt:lpstr>'町申請書(自動作成 入力不要）'!イカ・タコ・ウニ</vt:lpstr>
      <vt:lpstr>イカ・タコ・ウニ</vt:lpstr>
      <vt:lpstr>'町申請書(自動作成 入力不要）'!いくら・数の子・キャビア</vt:lpstr>
      <vt:lpstr>いくら・数の子・キャビア</vt:lpstr>
      <vt:lpstr>'町申請書(自動作成 入力不要）'!イベントやチケット等</vt:lpstr>
      <vt:lpstr>イベントやチケット等</vt:lpstr>
      <vt:lpstr>'町申請書(自動作成 入力不要）'!インテリア・絵画</vt:lpstr>
      <vt:lpstr>インテリア・絵画</vt:lpstr>
      <vt:lpstr>'町申請書(自動作成 入力不要）'!うどん</vt:lpstr>
      <vt:lpstr>うどん</vt:lpstr>
      <vt:lpstr>'町申請書(自動作成 入力不要）'!うなぎ・穴子・鱧</vt:lpstr>
      <vt:lpstr>うなぎ・穴子・鱧</vt:lpstr>
      <vt:lpstr>'町申請書(自動作成 入力不要）'!エビ</vt:lpstr>
      <vt:lpstr>エビ</vt:lpstr>
      <vt:lpstr>'町申請書(自動作成 入力不要）'!エビ・カニ加工品</vt:lpstr>
      <vt:lpstr>エビ・カニ加工品</vt:lpstr>
      <vt:lpstr>'町申請書(自動作成 入力不要）'!エビ・カニ等</vt:lpstr>
      <vt:lpstr>エビ・カニ等</vt:lpstr>
      <vt:lpstr>'町申請書(自動作成 入力不要）'!お酒</vt:lpstr>
      <vt:lpstr>お酒</vt:lpstr>
      <vt:lpstr>'町申請書(自動作成 入力不要）'!お茶類</vt:lpstr>
      <vt:lpstr>お茶類</vt:lpstr>
      <vt:lpstr>'町申請書(自動作成 入力不要）'!カツオ・マグロ</vt:lpstr>
      <vt:lpstr>カツオ・マグロ</vt:lpstr>
      <vt:lpstr>'町申請書(自動作成 入力不要）'!カニ</vt:lpstr>
      <vt:lpstr>カニ</vt:lpstr>
      <vt:lpstr>'町申請書(自動作成 入力不要）'!カバン</vt:lpstr>
      <vt:lpstr>カバン</vt:lpstr>
      <vt:lpstr>'町申請書(自動作成 入力不要）'!かまぼこ・練り製品</vt:lpstr>
      <vt:lpstr>かまぼこ・練り製品</vt:lpstr>
      <vt:lpstr>'町申請書(自動作成 入力不要）'!キャラクター・ぬいぐるみ</vt:lpstr>
      <vt:lpstr>キャラクター・ぬいぐるみ</vt:lpstr>
      <vt:lpstr>'町申請書(自動作成 入力不要）'!ケーキ・カステラ</vt:lpstr>
      <vt:lpstr>ケーキ・カステラ</vt:lpstr>
      <vt:lpstr>'町申請書(自動作成 入力不要）'!コーヒー</vt:lpstr>
      <vt:lpstr>コーヒー</vt:lpstr>
      <vt:lpstr>'町申請書(自動作成 入力不要）'!ゴルフグッズ</vt:lpstr>
      <vt:lpstr>ゴルフグッズ</vt:lpstr>
      <vt:lpstr>'町申請書(自動作成 入力不要）'!コロナ被害事業者支援</vt:lpstr>
      <vt:lpstr>コロナ被害事業者支援</vt:lpstr>
      <vt:lpstr>'町申請書(自動作成 入力不要）'!さんま・ししゃも</vt:lpstr>
      <vt:lpstr>さんま・ししゃも</vt:lpstr>
      <vt:lpstr>'町申請書(自動作成 入力不要）'!しじみ・あさり・蛤</vt:lpstr>
      <vt:lpstr>しじみ・あさり・蛤</vt:lpstr>
      <vt:lpstr>'町申請書(自動作成 入力不要）'!じゃがいも・サツマイモ</vt:lpstr>
      <vt:lpstr>じゃがいも・サツマイモ</vt:lpstr>
      <vt:lpstr>'町申請書(自動作成 入力不要）'!ジャム</vt:lpstr>
      <vt:lpstr>ジャム</vt:lpstr>
      <vt:lpstr>'町申請書(自動作成 入力不要）'!ジュース・加工品</vt:lpstr>
      <vt:lpstr>ジュース・加工品</vt:lpstr>
      <vt:lpstr>'町申請書(自動作成 入力不要）'!しらす・ちりめん</vt:lpstr>
      <vt:lpstr>しらす・ちりめん</vt:lpstr>
      <vt:lpstr>'町申請書(自動作成 入力不要）'!スナック・駄菓子</vt:lpstr>
      <vt:lpstr>スナック・駄菓子</vt:lpstr>
      <vt:lpstr>'町申請書(自動作成 入力不要）'!スポーツ・アウトドア</vt:lpstr>
      <vt:lpstr>スポーツ・アウトドア</vt:lpstr>
      <vt:lpstr>'町申請書(自動作成 入力不要）'!ゼリー・プリン</vt:lpstr>
      <vt:lpstr>ゼリー・プリン</vt:lpstr>
      <vt:lpstr>'町申請書(自動作成 入力不要）'!その他果物・詰合せ</vt:lpstr>
      <vt:lpstr>その他果物・詰合せ</vt:lpstr>
      <vt:lpstr>'町申請書(自動作成 入力不要）'!その他菓子・詰合せ</vt:lpstr>
      <vt:lpstr>その他菓子・詰合せ</vt:lpstr>
      <vt:lpstr>'町申請書(自動作成 入力不要）'!その他魚貝・加工品</vt:lpstr>
      <vt:lpstr>その他魚貝・加工品</vt:lpstr>
      <vt:lpstr>'町申請書(自動作成 入力不要）'!その他肉・加工品</vt:lpstr>
      <vt:lpstr>その他肉・加工品</vt:lpstr>
      <vt:lpstr>'町申請書(自動作成 入力不要）'!そば</vt:lpstr>
      <vt:lpstr>そば</vt:lpstr>
      <vt:lpstr>'町申請書(自動作成 入力不要）'!タオル・寝具</vt:lpstr>
      <vt:lpstr>タオル・寝具</vt:lpstr>
      <vt:lpstr>'町申請書(自動作成 入力不要）'!たらこ・明太子</vt:lpstr>
      <vt:lpstr>たらこ・明太子</vt:lpstr>
      <vt:lpstr>'町申請書(自動作成 入力不要）'!たれ・ドレッシング・酢</vt:lpstr>
      <vt:lpstr>たれ・ドレッシング・酢</vt:lpstr>
      <vt:lpstr>'町申請書(自動作成 入力不要）'!チーズ・バター</vt:lpstr>
      <vt:lpstr>チーズ・バター</vt:lpstr>
      <vt:lpstr>'町申請書(自動作成 入力不要）'!チケット</vt:lpstr>
      <vt:lpstr>チケット</vt:lpstr>
      <vt:lpstr>'町申請書(自動作成 入力不要）'!トマト</vt:lpstr>
      <vt:lpstr>トマト</vt:lpstr>
      <vt:lpstr>'町申請書(自動作成 入力不要）'!ねぎ・玉ねぎ</vt:lpstr>
      <vt:lpstr>ねぎ・玉ねぎ</vt:lpstr>
      <vt:lpstr>'町申請書(自動作成 入力不要）'!のり・海藻</vt:lpstr>
      <vt:lpstr>のり・海藻</vt:lpstr>
      <vt:lpstr>'町申請書(自動作成 入力不要）'!パスタ</vt:lpstr>
      <vt:lpstr>パスタ</vt:lpstr>
      <vt:lpstr>'町申請書(自動作成 入力不要）'!はちみつ・砂糖</vt:lpstr>
      <vt:lpstr>はちみつ・砂糖</vt:lpstr>
      <vt:lpstr>'町申請書(自動作成 入力不要）'!ハム・ソーセージ・ハンバーグ</vt:lpstr>
      <vt:lpstr>ハム・ソーセージ・ハンバーグ</vt:lpstr>
      <vt:lpstr>'町申請書(自動作成 入力不要）'!パン</vt:lpstr>
      <vt:lpstr>パン</vt:lpstr>
      <vt:lpstr>'町申請書(自動作成 入力不要）'!ビール</vt:lpstr>
      <vt:lpstr>ビール</vt:lpstr>
      <vt:lpstr>'町申請書(自動作成 入力不要）'!びわ・さくらんぼ</vt:lpstr>
      <vt:lpstr>びわ・さくらんぼ</vt:lpstr>
      <vt:lpstr>'町申請書(自動作成 入力不要）'!ファッション</vt:lpstr>
      <vt:lpstr>ファッション</vt:lpstr>
      <vt:lpstr>'町申請書(自動作成 入力不要）'!フィッシング</vt:lpstr>
      <vt:lpstr>フィッシング</vt:lpstr>
      <vt:lpstr>'町申請書(自動作成 入力不要）'!ぶどう</vt:lpstr>
      <vt:lpstr>ぶどう</vt:lpstr>
      <vt:lpstr>'町申請書(自動作成 入力不要）'!みかん・柑橘類</vt:lpstr>
      <vt:lpstr>みかん・柑橘類</vt:lpstr>
      <vt:lpstr>'町申請書(自動作成 入力不要）'!メロン・スイカ</vt:lpstr>
      <vt:lpstr>メロン・スイカ</vt:lpstr>
      <vt:lpstr>'町申請書(自動作成 入力不要）'!もち米・餅</vt:lpstr>
      <vt:lpstr>もち米・餅</vt:lpstr>
      <vt:lpstr>'町申請書(自動作成 入力不要）'!ラーメン</vt:lpstr>
      <vt:lpstr>ラーメン</vt:lpstr>
      <vt:lpstr>'町申請書(自動作成 入力不要）'!りんご・梨</vt:lpstr>
      <vt:lpstr>りんご・梨</vt:lpstr>
      <vt:lpstr>'町申請書(自動作成 入力不要）'!ワイン</vt:lpstr>
      <vt:lpstr>ワイン</vt:lpstr>
      <vt:lpstr>'町申請書(自動作成 入力不要）'!飲料類</vt:lpstr>
      <vt:lpstr>飲料類</vt:lpstr>
      <vt:lpstr>'町申請書(自動作成 入力不要）'!塩・だし</vt:lpstr>
      <vt:lpstr>塩・だし</vt:lpstr>
      <vt:lpstr>'町申請書(自動作成 入力不要）'!牡蠣</vt:lpstr>
      <vt:lpstr>牡蠣</vt:lpstr>
      <vt:lpstr>'町申請書(自動作成 入力不要）'!化粧水・乳液</vt:lpstr>
      <vt:lpstr>化粧水・乳液</vt:lpstr>
      <vt:lpstr>'町申請書(自動作成 入力不要）'!加工品等</vt:lpstr>
      <vt:lpstr>加工品等</vt:lpstr>
      <vt:lpstr>'町申請書(自動作成 入力不要）'!家具</vt:lpstr>
      <vt:lpstr>家具</vt:lpstr>
      <vt:lpstr>'町申請書(自動作成 入力不要）'!果汁飲料</vt:lpstr>
      <vt:lpstr>果汁飲料</vt:lpstr>
      <vt:lpstr>'町申請書(自動作成 入力不要）'!果物類</vt:lpstr>
      <vt:lpstr>果物類</vt:lpstr>
      <vt:lpstr>'町申請書(自動作成 入力不要）'!花・苗木</vt:lpstr>
      <vt:lpstr>花・苗木</vt:lpstr>
      <vt:lpstr>'町申請書(自動作成 入力不要）'!菓子</vt:lpstr>
      <vt:lpstr>菓子</vt:lpstr>
      <vt:lpstr>'町申請書(自動作成 入力不要）'!柿・栗</vt:lpstr>
      <vt:lpstr>柿・栗</vt:lpstr>
      <vt:lpstr>'町申請書(自動作成 入力不要）'!楽器</vt:lpstr>
      <vt:lpstr>楽器</vt:lpstr>
      <vt:lpstr>'町申請書(自動作成 入力不要）'!乾物</vt:lpstr>
      <vt:lpstr>乾物</vt:lpstr>
      <vt:lpstr>'町申請書(自動作成 入力不要）'!干物</vt:lpstr>
      <vt:lpstr>干物</vt:lpstr>
      <vt:lpstr>'町申請書(自動作成 入力不要）'!感謝状等</vt:lpstr>
      <vt:lpstr>感謝状等</vt:lpstr>
      <vt:lpstr>'町申請書(自動作成 入力不要）'!缶詰・瓶詰</vt:lpstr>
      <vt:lpstr>缶詰・瓶詰</vt:lpstr>
      <vt:lpstr>'町申請書(自動作成 入力不要）'!牛肉</vt:lpstr>
      <vt:lpstr>牛肉</vt:lpstr>
      <vt:lpstr>'町申請書(自動作成 入力不要）'!牛乳・乳飲料</vt:lpstr>
      <vt:lpstr>牛乳・乳飲料</vt:lpstr>
      <vt:lpstr>'町申請書(自動作成 入力不要）'!魚貝類</vt:lpstr>
      <vt:lpstr>魚貝類</vt:lpstr>
      <vt:lpstr>'町申請書(自動作成 入力不要）'!金工品</vt:lpstr>
      <vt:lpstr>金工品</vt:lpstr>
      <vt:lpstr>'町申請書(自動作成 入力不要）'!靴・スリッパ・下駄</vt:lpstr>
      <vt:lpstr>靴・スリッパ・下駄</vt:lpstr>
      <vt:lpstr>'町申請書(自動作成 入力不要）'!鶏肉</vt:lpstr>
      <vt:lpstr>鶏肉</vt:lpstr>
      <vt:lpstr>'町申請書(自動作成 入力不要）'!工芸品・装飾品</vt:lpstr>
      <vt:lpstr>工芸品・装飾品</vt:lpstr>
      <vt:lpstr>'町申請書(自動作成 入力不要）'!紅茶</vt:lpstr>
      <vt:lpstr>紅茶</vt:lpstr>
      <vt:lpstr>'町申請書(自動作成 入力不要）'!航空券</vt:lpstr>
      <vt:lpstr>航空券</vt:lpstr>
      <vt:lpstr>'町申請書(自動作成 入力不要）'!鮭・サーモン</vt:lpstr>
      <vt:lpstr>鮭・サーモン</vt:lpstr>
      <vt:lpstr>'町申請書(自動作成 入力不要）'!雑貨・日用品</vt:lpstr>
      <vt:lpstr>雑貨・日用品</vt:lpstr>
      <vt:lpstr>'町申請書(自動作成 入力不要）'!山菜・きのこ</vt:lpstr>
      <vt:lpstr>山菜・きのこ</vt:lpstr>
      <vt:lpstr>'町申請書(自動作成 入力不要）'!時計</vt:lpstr>
      <vt:lpstr>時計</vt:lpstr>
      <vt:lpstr>'町申請書(自動作成 入力不要）'!自転車</vt:lpstr>
      <vt:lpstr>自転車</vt:lpstr>
      <vt:lpstr>'町申請書(自動作成 入力不要）'!宿泊券</vt:lpstr>
      <vt:lpstr>宿泊券</vt:lpstr>
      <vt:lpstr>'町申請書(自動作成 入力不要）'!小物</vt:lpstr>
      <vt:lpstr>小物</vt:lpstr>
      <vt:lpstr>'町申請書(自動作成 入力不要）'!焼菓子・チョコレート</vt:lpstr>
      <vt:lpstr>焼菓子・チョコレート</vt:lpstr>
      <vt:lpstr>'町申請書(自動作成 入力不要）'!焼酎</vt:lpstr>
      <vt:lpstr>焼酎</vt:lpstr>
      <vt:lpstr>'町申請書(自動作成 入力不要）'!醤油</vt:lpstr>
      <vt:lpstr>醤油</vt:lpstr>
      <vt:lpstr>'町申請書(自動作成 入力不要）'!織物・繊維品</vt:lpstr>
      <vt:lpstr>織物・繊維品</vt:lpstr>
      <vt:lpstr>'町申請書(自動作成 入力不要）'!食器・グラス</vt:lpstr>
      <vt:lpstr>食器・グラス</vt:lpstr>
      <vt:lpstr>'町申請書(自動作成 入力不要）'!食用油</vt:lpstr>
      <vt:lpstr>食用油</vt:lpstr>
      <vt:lpstr>'町申請書(自動作成 入力不要）'!人形</vt:lpstr>
      <vt:lpstr>人形</vt:lpstr>
      <vt:lpstr>'町申請書(自動作成 入力不要）'!人参・大根・他根菜</vt:lpstr>
      <vt:lpstr>人参・大根・他根菜</vt:lpstr>
      <vt:lpstr>'町申請書(自動作成 入力不要）'!水・ミネラルウォーター</vt:lpstr>
      <vt:lpstr>水・ミネラルウォーター</vt:lpstr>
      <vt:lpstr>'町申請書(自動作成 入力不要）'!石鹸</vt:lpstr>
      <vt:lpstr>石鹸</vt:lpstr>
      <vt:lpstr>'町申請書(自動作成 入力不要）'!切手・写真・はがき</vt:lpstr>
      <vt:lpstr>切手・写真・はがき</vt:lpstr>
      <vt:lpstr>'町申請書(自動作成 入力不要）'!川魚</vt:lpstr>
      <vt:lpstr>川魚</vt:lpstr>
      <vt:lpstr>'町申請書(自動作成 入力不要）'!煎餅・おかき</vt:lpstr>
      <vt:lpstr>煎餅・おかき</vt:lpstr>
      <vt:lpstr>'町申請書(自動作成 入力不要）'!惣菜・レトルト</vt:lpstr>
      <vt:lpstr>惣菜・レトルト</vt:lpstr>
      <vt:lpstr>'町申請書(自動作成 入力不要）'!総菜パン・バーガー等</vt:lpstr>
      <vt:lpstr>総菜パン・バーガー等</vt:lpstr>
      <vt:lpstr>'町申請書(自動作成 入力不要）'!体験・ツアー</vt:lpstr>
      <vt:lpstr>体験・ツアー</vt:lpstr>
      <vt:lpstr>'町申請書(自動作成 入力不要）'!鯛・金目鯛・のどぐろ</vt:lpstr>
      <vt:lpstr>鯛・金目鯛・のどぐろ</vt:lpstr>
      <vt:lpstr>'町申請書(自動作成 入力不要）'!炭酸飲料</vt:lpstr>
      <vt:lpstr>炭酸飲料</vt:lpstr>
      <vt:lpstr>'町申請書(自動作成 入力不要）'!地域のお礼の品</vt:lpstr>
      <vt:lpstr>地域のお礼の品</vt:lpstr>
      <vt:lpstr>'町申請書(自動作成 入力不要）'!調味料・油</vt:lpstr>
      <vt:lpstr>調味料・油</vt:lpstr>
      <vt:lpstr>'町申請書(自動作成 入力不要）'!漬魚_味噌・粕等</vt:lpstr>
      <vt:lpstr>漬魚_味噌・粕等</vt:lpstr>
      <vt:lpstr>'町申請書(自動作成 入力不要）'!伝統技術</vt:lpstr>
      <vt:lpstr>伝統技術</vt:lpstr>
      <vt:lpstr>'町申請書(自動作成 入力不要）'!電気・電力</vt:lpstr>
      <vt:lpstr>電気・電力</vt:lpstr>
      <vt:lpstr>'町申請書(自動作成 入力不要）'!電気製品</vt:lpstr>
      <vt:lpstr>電気製品</vt:lpstr>
      <vt:lpstr>'町申請書(自動作成 入力不要）'!豆腐・納豆</vt:lpstr>
      <vt:lpstr>豆腐・納豆</vt:lpstr>
      <vt:lpstr>'町申請書(自動作成 入力不要）'!豆類</vt:lpstr>
      <vt:lpstr>豆類</vt:lpstr>
      <vt:lpstr>'町申請書(自動作成 入力不要）'!陶磁器・漆器・ガラス</vt:lpstr>
      <vt:lpstr>陶磁器・漆器・ガラス</vt:lpstr>
      <vt:lpstr>'町申請書(自動作成 入力不要）'!豚肉</vt:lpstr>
      <vt:lpstr>豚肉</vt:lpstr>
      <vt:lpstr>'町申請書(自動作成 入力不要）'!鍋セット</vt:lpstr>
      <vt:lpstr>鍋セット</vt:lpstr>
      <vt:lpstr>'町申請書(自動作成 入力不要）'!肉</vt:lpstr>
      <vt:lpstr>肉</vt:lpstr>
      <vt:lpstr>'町申請書(自動作成 入力不要）'!日本酒</vt:lpstr>
      <vt:lpstr>日本酒</vt:lpstr>
      <vt:lpstr>'町申請書(自動作成 入力不要）'!馬肉・猪肉・鹿肉</vt:lpstr>
      <vt:lpstr>馬肉・猪肉・鹿肉</vt:lpstr>
      <vt:lpstr>'町申請書(自動作成 入力不要）'!梅干・漬物・キムチ</vt:lpstr>
      <vt:lpstr>梅干・漬物・キムチ</vt:lpstr>
      <vt:lpstr>'町申請書(自動作成 入力不要）'!美容</vt:lpstr>
      <vt:lpstr>美容</vt:lpstr>
      <vt:lpstr>'町申請書(自動作成 入力不要）'!服</vt:lpstr>
      <vt:lpstr>服</vt:lpstr>
      <vt:lpstr>'町申請書(自動作成 入力不要）'!福祉施設製品</vt:lpstr>
      <vt:lpstr>福祉施設製品</vt:lpstr>
      <vt:lpstr>'町申請書(自動作成 入力不要）'!仏具・神具</vt:lpstr>
      <vt:lpstr>仏具・神具</vt:lpstr>
      <vt:lpstr>'町申請書(自動作成 入力不要）'!文房具・玩具</vt:lpstr>
      <vt:lpstr>文房具・玩具</vt:lpstr>
      <vt:lpstr>'町申請書(自動作成 入力不要）'!米</vt:lpstr>
      <vt:lpstr>米</vt:lpstr>
      <vt:lpstr>'町申請書(自動作成 入力不要）'!米・パン</vt:lpstr>
      <vt:lpstr>米・パン</vt:lpstr>
      <vt:lpstr>'町申請書(自動作成 入力不要）'!本・DVD</vt:lpstr>
      <vt:lpstr>本・DVD</vt:lpstr>
      <vt:lpstr>'町申請書(自動作成 入力不要）'!味噌</vt:lpstr>
      <vt:lpstr>味噌</vt:lpstr>
      <vt:lpstr>'町申請書(自動作成 入力不要）'!民芸品・工芸品</vt:lpstr>
      <vt:lpstr>民芸品・工芸品</vt:lpstr>
      <vt:lpstr>'町申請書(自動作成 入力不要）'!麺類</vt:lpstr>
      <vt:lpstr>麺類</vt:lpstr>
      <vt:lpstr>'町申請書(自動作成 入力不要）'!麺類その他</vt:lpstr>
      <vt:lpstr>麺類その他</vt:lpstr>
      <vt:lpstr>'町申請書(自動作成 入力不要）'!木工品・竹工品</vt:lpstr>
      <vt:lpstr>木工品・竹工品</vt:lpstr>
      <vt:lpstr>'町申請書(自動作成 入力不要）'!野菜類</vt:lpstr>
      <vt:lpstr>野菜類</vt:lpstr>
      <vt:lpstr>'町申請書(自動作成 入力不要）'!薬味・ハーブ</vt:lpstr>
      <vt:lpstr>薬味・ハーブ</vt:lpstr>
      <vt:lpstr>'町申請書(自動作成 入力不要）'!洋酒・リキュール類</vt:lpstr>
      <vt:lpstr>洋酒・リキュール類</vt:lpstr>
      <vt:lpstr>'町申請書(自動作成 入力不要）'!羊肉・鴨肉</vt:lpstr>
      <vt:lpstr>羊肉・鴨肉</vt:lpstr>
      <vt:lpstr>'町申請書(自動作成 入力不要）'!卵_鶏_烏骨鶏等</vt:lpstr>
      <vt:lpstr>卵_鶏_烏骨鶏等</vt:lpstr>
      <vt:lpstr>'町申請書(自動作成 入力不要）'!旅行</vt:lpstr>
      <vt:lpstr>旅行</vt:lpstr>
      <vt:lpstr>'町申請書(自動作成 入力不要）'!和菓子</vt:lpstr>
      <vt:lpstr>和菓子</vt:lpstr>
      <vt:lpstr>'町申請書(自動作成 入力不要）'!燻製</vt:lpstr>
      <vt:lpstr>燻製</vt:lpstr>
      <vt:lpstr>'町申請書(自動作成 入力不要）'!饅頭・羊羹・大福</vt:lpstr>
      <vt:lpstr>饅頭・羊羹・大福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yamazaki</dc:creator>
  <cp:lastModifiedBy>Administrator</cp:lastModifiedBy>
  <cp:lastPrinted>2023-11-22T00:11:15Z</cp:lastPrinted>
  <dcterms:created xsi:type="dcterms:W3CDTF">2023-08-16T01:06:59Z</dcterms:created>
  <dcterms:modified xsi:type="dcterms:W3CDTF">2023-11-30T08:02:02Z</dcterms:modified>
</cp:coreProperties>
</file>